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tabRatio="989"/>
  </bookViews>
  <sheets>
    <sheet name="封面" sheetId="10" r:id="rId1"/>
    <sheet name="目录" sheetId="12" r:id="rId2"/>
    <sheet name="省级部门整体支出绩效自评表" sheetId="102" r:id="rId3"/>
    <sheet name="部门预算项目支出绩效自评结果汇总表" sheetId="5" r:id="rId4"/>
    <sheet name="国有林场改革发展补助" sheetId="103" r:id="rId5"/>
    <sheet name="林业草原支撑保障体系项目" sheetId="104" r:id="rId6"/>
    <sheet name="欠发达国有林场巩固提升" sheetId="105" r:id="rId7"/>
    <sheet name="森林保护修复项目" sheetId="106" r:id="rId8"/>
    <sheet name="森林资源保护培育与利用资金" sheetId="107" r:id="rId9"/>
    <sheet name="野生动植物保护及生物多样性保护补助" sheetId="108" r:id="rId10"/>
    <sheet name="国土绿化支出" sheetId="109" r:id="rId11"/>
    <sheet name="林业草原产业发展" sheetId="11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<sst xmlns="http://schemas.openxmlformats.org/spreadsheetml/2006/main" count="1937" uniqueCount="474">
  <si>
    <t>附件1</t>
  </si>
  <si>
    <t>2025年度甘肃省迭部生态建设管护中心省级预算执行情况
绩效自评报表</t>
  </si>
  <si>
    <t xml:space="preserve">                                 编报部门（单位公章）：甘肃省迭部生态建设管护中心</t>
  </si>
  <si>
    <t xml:space="preserve">                                 编报日期：2026年3月</t>
  </si>
  <si>
    <t xml:space="preserve">                                 联系人：  杨海真</t>
  </si>
  <si>
    <t>2025年度甘肃省迭部生态建设管护中心省级预算执行情况绩效自评报表目录</t>
  </si>
  <si>
    <t>一、部门自评报告</t>
  </si>
  <si>
    <t>二、部门整体支出自评表</t>
  </si>
  <si>
    <t>三、部门预算项目支出绩效自评结果汇总表</t>
  </si>
  <si>
    <t>国有林场改革发展补助</t>
  </si>
  <si>
    <t>林业草原支撑保障体系项目</t>
  </si>
  <si>
    <t>欠发达国有林场巩固提升</t>
  </si>
  <si>
    <t>森林保护修复项目</t>
  </si>
  <si>
    <t>森林资源保护培育与利用资金</t>
  </si>
  <si>
    <t>野生动植物保护及生物多样性保护补助</t>
  </si>
  <si>
    <t>草原资源保护培育与利用资金</t>
  </si>
  <si>
    <t>林业草原产业发展</t>
  </si>
  <si>
    <t xml:space="preserve">部门整体支出绩效自评表
</t>
  </si>
  <si>
    <t>(2025年度)</t>
  </si>
  <si>
    <t>部门（单位）名称</t>
  </si>
  <si>
    <t>甘肃省迭部生态建设管护中心</t>
  </si>
  <si>
    <t>年初预算数</t>
  </si>
  <si>
    <t>全年预算数</t>
  </si>
  <si>
    <t>全年执行数</t>
  </si>
  <si>
    <t>执行率</t>
  </si>
  <si>
    <t>得分</t>
  </si>
  <si>
    <t>未完成原因分析</t>
  </si>
  <si>
    <t>整体支出规模(元)</t>
  </si>
  <si>
    <t>年度资金总额</t>
  </si>
  <si>
    <t>206261722.5</t>
  </si>
  <si>
    <t/>
  </si>
  <si>
    <t>(一)基本支出</t>
  </si>
  <si>
    <t>104001400</t>
  </si>
  <si>
    <t>1.人员经费</t>
  </si>
  <si>
    <t>100001400</t>
  </si>
  <si>
    <t>2.公用经费</t>
  </si>
  <si>
    <t>4000000</t>
  </si>
  <si>
    <t>(二)项目支出</t>
  </si>
  <si>
    <t>102260322.5</t>
  </si>
  <si>
    <t>部分项目跨年实施，部分项目资金为25年12月下达，部分工作未到验收时间。</t>
  </si>
  <si>
    <t>1.一般性项目</t>
  </si>
  <si>
    <t>0</t>
  </si>
  <si>
    <t>2.重点项目</t>
  </si>
  <si>
    <t>预期目标</t>
  </si>
  <si>
    <t>贯彻执行国家有关管护中心的法律、法规和方针、政策。负责调查保护区自然资源并建立档案，组织环境与资源监测，保护自然环境和资源：负责管护区管理，开展科研，宣传教育；负责保护区森林防火、林政执法、禁种铲毒、林业有害生物防治和检验检疫。</t>
  </si>
  <si>
    <t>实际完成情况</t>
  </si>
  <si>
    <t>2025年积极贯彻执行国家有关管护中心的法律、法规和方针、政策，开展调查保护区自然资源并建立档案，积极组织环境与资源监测，有效保效护了自然环境和资源，积极开展管护区管理工作，完成自然资源保护宣传教育；积极开展保护区森林防火、林政执法、禁种铲毒、林业有害生物防治和检验检疫工作，推进了辖区生态环境和自然资源的可持续发展。</t>
  </si>
  <si>
    <t>评价指标</t>
  </si>
  <si>
    <t>年度指标值</t>
  </si>
  <si>
    <t>实际完成值</t>
  </si>
  <si>
    <t>单位</t>
  </si>
  <si>
    <t>分值</t>
  </si>
  <si>
    <t>完成率</t>
  </si>
  <si>
    <t>一级指标</t>
  </si>
  <si>
    <t>二级指标</t>
  </si>
  <si>
    <t>三级指标</t>
  </si>
  <si>
    <t>基本运行指标</t>
  </si>
  <si>
    <t>预算收支管理</t>
  </si>
  <si>
    <t>“三公”经费控制率</t>
  </si>
  <si>
    <t>&lt;=100%</t>
  </si>
  <si>
    <t>%</t>
  </si>
  <si>
    <t>结转结余变动率</t>
  </si>
  <si>
    <t>&lt;=0%</t>
  </si>
  <si>
    <t>基本支出预算执行率</t>
  </si>
  <si>
    <t>=100%</t>
  </si>
  <si>
    <t>项目支出预算执行率</t>
  </si>
  <si>
    <t>财会管理</t>
  </si>
  <si>
    <t>资金使用规范性</t>
  </si>
  <si>
    <t>规范</t>
  </si>
  <si>
    <t>财务管理制度健全性</t>
  </si>
  <si>
    <t>健全</t>
  </si>
  <si>
    <t>采购管理</t>
  </si>
  <si>
    <t>政府采购准确率</t>
  </si>
  <si>
    <t>&gt;=90%</t>
  </si>
  <si>
    <t>政府采购规范性</t>
  </si>
  <si>
    <t>资产管理</t>
  </si>
  <si>
    <t>资产管理准确性</t>
  </si>
  <si>
    <t>准确</t>
  </si>
  <si>
    <t>资产管理规范性</t>
  </si>
  <si>
    <t>人员管理</t>
  </si>
  <si>
    <t>在职人员准确率</t>
  </si>
  <si>
    <t>在职人员控制率</t>
  </si>
  <si>
    <t>绩效管理</t>
  </si>
  <si>
    <t>绩效管理准确率</t>
  </si>
  <si>
    <t>预算绩效管理工作成效</t>
  </si>
  <si>
    <t>较上年提升</t>
  </si>
  <si>
    <t>重点履职指标</t>
  </si>
  <si>
    <t>数量指标</t>
  </si>
  <si>
    <t>林木良种培育数量（万株）</t>
  </si>
  <si>
    <t>&gt;=70万株</t>
  </si>
  <si>
    <t>万株</t>
  </si>
  <si>
    <t>林业有害生物防治面积</t>
  </si>
  <si>
    <t>&gt;=0.3万亩</t>
  </si>
  <si>
    <t>0.3万亩</t>
  </si>
  <si>
    <t>万亩</t>
  </si>
  <si>
    <t>森林防火安全检查覆盖率</t>
  </si>
  <si>
    <t>禁种铲毒踏查完成率</t>
  </si>
  <si>
    <t>质量指标</t>
  </si>
  <si>
    <t>林业有害生物防治合格率</t>
  </si>
  <si>
    <t>防火项目项目验收合格率</t>
  </si>
  <si>
    <t>林木良种标准级别（级）</t>
  </si>
  <si>
    <t>1级</t>
  </si>
  <si>
    <t>禁毒项目项目验收合格率</t>
  </si>
  <si>
    <t>时效指标</t>
  </si>
  <si>
    <t>购买防火设备、物资及时性</t>
  </si>
  <si>
    <t>及时</t>
  </si>
  <si>
    <t>开展禁种铲毒踏查及时性</t>
  </si>
  <si>
    <t>培育良种苗木及时性</t>
  </si>
  <si>
    <t>林业有害生物防治及时性</t>
  </si>
  <si>
    <t>成本指标</t>
  </si>
  <si>
    <t>社会负面影响</t>
  </si>
  <si>
    <t>项目成本控制率</t>
  </si>
  <si>
    <t>部门综合指标</t>
  </si>
  <si>
    <t>经济效益</t>
  </si>
  <si>
    <t>林木良种产值（万元）</t>
  </si>
  <si>
    <t>=100万元</t>
  </si>
  <si>
    <t>万元</t>
  </si>
  <si>
    <t>林木良种产值需要成长周期</t>
  </si>
  <si>
    <t>社会效益</t>
  </si>
  <si>
    <t>有效防止森林火灾发生</t>
  </si>
  <si>
    <t>确保天目核查不出现大面积非法种植毒品原植物现象</t>
  </si>
  <si>
    <t>林业有害生物成灾率（‰）</t>
  </si>
  <si>
    <t>&lt;=10‰</t>
  </si>
  <si>
    <t>‰</t>
  </si>
  <si>
    <t>未发生林业有害生物成灾</t>
  </si>
  <si>
    <t>森林和草原火灾成灾率</t>
  </si>
  <si>
    <t>降低</t>
  </si>
  <si>
    <t>未发生森林和草原火灾成灾情况</t>
  </si>
  <si>
    <t>生态效益</t>
  </si>
  <si>
    <t>群众对禁毒铲毒的参与度</t>
  </si>
  <si>
    <t>改善微域生态环境</t>
  </si>
  <si>
    <t>明显改善</t>
  </si>
  <si>
    <t>森林火灾受害率</t>
  </si>
  <si>
    <t>显著</t>
  </si>
  <si>
    <t>服务对象满意度</t>
  </si>
  <si>
    <t>受众满意度</t>
  </si>
  <si>
    <t>&gt;=95%</t>
  </si>
  <si>
    <t>可持续发展能力指标</t>
  </si>
  <si>
    <t>组织建设</t>
  </si>
  <si>
    <t>党建工作开展情况</t>
  </si>
  <si>
    <t>良好</t>
  </si>
  <si>
    <t>宣传培训</t>
  </si>
  <si>
    <t>宣传计划完成率</t>
  </si>
  <si>
    <t>制度建设</t>
  </si>
  <si>
    <t>制度完善情况</t>
  </si>
  <si>
    <t>完善</t>
  </si>
  <si>
    <t>改革创新</t>
  </si>
  <si>
    <t>试点工作开展情况</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</si>
  <si>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</si>
  <si>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</si>
  <si>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</si>
  <si>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2025年度甘肃省迭部生态建设管护中心省级部门预算支出项目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</si>
  <si>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</si>
  <si>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</si>
  <si>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</si>
  <si>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</si>
  <si>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</si>
  <si>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</si>
  <si>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</si>
  <si>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</si>
  <si>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</si>
  <si>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</si>
  <si>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</si>
  <si>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</si>
  <si>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其他资金</t>
  </si>
  <si>
    <t>白龙江林业保护中心</t>
  </si>
  <si>
    <t>优</t>
  </si>
  <si>
    <t>良</t>
  </si>
  <si>
    <t>国土绿化支出</t>
  </si>
  <si>
    <t>一般</t>
  </si>
  <si>
    <t>本项目资金下达较晚，不参与本次自评</t>
  </si>
  <si>
    <t>省直机关事业单位离退休干部党组织工作经费</t>
  </si>
  <si>
    <t>本项目不参与自评</t>
  </si>
  <si>
    <t>合计</t>
  </si>
  <si>
    <t>项目支出绩效自评表</t>
  </si>
  <si>
    <t>甘肃省白龙江林业保护中心</t>
  </si>
  <si>
    <t>实施单位</t>
  </si>
  <si>
    <t>执行率(%)</t>
  </si>
  <si>
    <t>项目资金（元）</t>
  </si>
  <si>
    <t>年度资金总额：</t>
  </si>
  <si>
    <t>5621300</t>
  </si>
  <si>
    <t>其中：财政拨款</t>
  </si>
  <si>
    <t>已完成，无偏差</t>
  </si>
  <si>
    <t>年度总体目标</t>
  </si>
  <si>
    <t>通过项目的实施保障了职工收入按时足额缴发放维护了职工队伍的稳定。</t>
  </si>
  <si>
    <t>2025年及时为615名职工发放工资，通过项目的实施保障了职工收入，按时足额缴发放维护了职工队伍的稳定。</t>
  </si>
  <si>
    <t>年度指标</t>
  </si>
  <si>
    <t>绩效指标</t>
  </si>
  <si>
    <t>经济成本指标</t>
  </si>
  <si>
    <t>已完成</t>
  </si>
  <si>
    <t>产出指标</t>
  </si>
  <si>
    <t>纳入国有林场改革的职工人数（人）</t>
  </si>
  <si>
    <t>&lt;=615人</t>
  </si>
  <si>
    <t>人</t>
  </si>
  <si>
    <t>改革的国有林场职工参保率（%）</t>
  </si>
  <si>
    <t>国有林场改革职工补贴发放及时性</t>
  </si>
  <si>
    <t>效益指标</t>
  </si>
  <si>
    <t>经济效益指标</t>
  </si>
  <si>
    <t>职工工资是否稳定发放</t>
  </si>
  <si>
    <t>是</t>
  </si>
  <si>
    <t>社会效益指标</t>
  </si>
  <si>
    <t>国有林场改革有责事件发生数</t>
  </si>
  <si>
    <t>=0次</t>
  </si>
  <si>
    <t>次</t>
  </si>
  <si>
    <t>国有林场林区稳定运转率</t>
  </si>
  <si>
    <t>生态效益指标</t>
  </si>
  <si>
    <t>是否明显改善林区职工生存环境</t>
  </si>
  <si>
    <t>满意度指标</t>
  </si>
  <si>
    <t>服务对象满意度指标</t>
  </si>
  <si>
    <t>职工满意度</t>
  </si>
  <si>
    <t>1400000</t>
  </si>
  <si>
    <t>1769848</t>
  </si>
  <si>
    <t>1250000</t>
  </si>
  <si>
    <t>1950000</t>
  </si>
  <si>
    <t>150000</t>
  </si>
  <si>
    <t>季节性原因油松点播在2026年6月底完成，受自然灾害影响部分工作管理费未支付。</t>
  </si>
  <si>
    <t>通过宣传教育，确保森林资源安全，确保全年无重大森林火灾。巩固扩大“零种植”，确保“零产量”。完成油松营养钵移植10万株；油松良种营养钵点播苗木20万株共计30万株，主要用于迭部生态建设管护中心退化林修复、森林抚育、森林可持续经营试点、试点外其它森林质量提升项目用苗。同时，满足周边地区国土绿化用苗的需求，提高良种使用率，提升造林绿化质量，加速资源增长，实现林业绿色可持续发展，获得最佳生态效益、经济效益、社会效益的目的。进一步推动林业产业发展，促进生态环境持续改善,为建设幸福美好新甘肃创造好的生态条件。营养钵移植粗枝云杉良种容器苗木40万株，主要用于迭部生态建设管护中心退化林修复、森林抚育、森林可持续经营试点、试点外其它森林质量提升项目用苗。同时，满足周边地区国土绿化用苗的需求，提高良种使用率，提升造林绿化质量，加速资源增长，实现林业绿色可持续发展，获得最佳生态效益、经济效益、社会效益的目的。进一步推动林业产业发展，促进生态环境持续改善,为建设幸福美好新甘肃创造好的生态条件。通过资金的投入，提高森林防灾减灾水平，有效的改善林木病害的蔓延的趋势，进一步优化病虫害防治人员的结构，总结出适合本林区林业有害生物防治的技术措施，培养一批森防技术骨干。</t>
  </si>
  <si>
    <t xml:space="preserve">2025年积极开展防火、禁毒宣传教育，确保森林资源安全，确保了全年无重大森林火灾、无铲毒种植，完成消防设备及防火物资购置525件，完成林木良种培育47.58万株，林业有害生物防治0.3万亩，项目实施进一步推动林业产业发展，促进生态环境持续改善,为建设幸福美好新甘肃创造好的生态条件，提高了森林防灾减灾水平，有效的改善了林木病害的蔓延的趋势，进一步优化了病虫害防治人员的结构。
</t>
  </si>
  <si>
    <t>成本控制率</t>
  </si>
  <si>
    <t>项目正在进行中</t>
  </si>
  <si>
    <t>购买防火设备、物资成本</t>
  </si>
  <si>
    <t>=39.3万元</t>
  </si>
  <si>
    <t>购买禁毒设备、物资成本</t>
  </si>
  <si>
    <t>=14.6万元</t>
  </si>
  <si>
    <t>林业有害生物防治成本</t>
  </si>
  <si>
    <t>=20万元</t>
  </si>
  <si>
    <t>培育良种苗木成本</t>
  </si>
  <si>
    <t>=50万元</t>
  </si>
  <si>
    <t>由于腊子口林场遭遇暴雨造成后期田间管理未支付费用0.475万元</t>
  </si>
  <si>
    <t>其他</t>
  </si>
  <si>
    <t>=1.1万元</t>
  </si>
  <si>
    <t>1.1万元</t>
  </si>
  <si>
    <t>购置消防设备及防火物资数量</t>
  </si>
  <si>
    <t>&gt;=519盘、架、把、个</t>
  </si>
  <si>
    <t>盘、架、把、个</t>
  </si>
  <si>
    <t>禁种铲毒宣传教育完成率</t>
  </si>
  <si>
    <t>林木良种苗木培育数量（油松）</t>
  </si>
  <si>
    <t>&gt;=30万株</t>
  </si>
  <si>
    <t>10万株油松点播在2026年6月底完成</t>
  </si>
  <si>
    <t>2026年6月底完成</t>
  </si>
  <si>
    <t>森林防火应急预案完成率</t>
  </si>
  <si>
    <t>林木良种苗木培育成活率</t>
  </si>
  <si>
    <t>&gt;=85%</t>
  </si>
  <si>
    <t>制作宣传公示牌合格率</t>
  </si>
  <si>
    <t>宣传公示牌制作及时率</t>
  </si>
  <si>
    <t>林木良种使用率（%）</t>
  </si>
  <si>
    <t>可持续影响指标</t>
  </si>
  <si>
    <t>改善生态环境，逐步提升森林资源健康</t>
  </si>
  <si>
    <t>培育林木、经济林产值</t>
  </si>
  <si>
    <t>逐步提高全民禁毒意识</t>
  </si>
  <si>
    <t>逐步提高全民森林防火意识，改善林务员生活条件</t>
  </si>
  <si>
    <t>项目涉及群众满意度</t>
  </si>
  <si>
    <t>项目涉及职工满意度</t>
  </si>
  <si>
    <t>2700000</t>
  </si>
  <si>
    <t>项目已经完成，剩余招标、项目采购差价等资金，导致预算执行率未达到100%。</t>
  </si>
  <si>
    <t>在安子沟林场中心苗圃改建大门1座，修建铁艺围栏1500米，场地硬化600平方米。在电尕林场新建苗木培育日光温室大棚5座2000平方米，喷灌系统5套，建设简易库房60平方米。</t>
  </si>
  <si>
    <t>2025年完成在安子沟林场中心苗圃改建大门1座，修建铁艺围栏1500米，场地硬化600平方米。在电尕林场新建苗木培育日光温室大棚5座2000平方米，喷灌系统5套，建设简易库房60平方米，有效带动了当地群众经济收入，提升了国有林场经营发展水平。</t>
  </si>
  <si>
    <t>项目预算计划成本</t>
  </si>
  <si>
    <t>=270万元</t>
  </si>
  <si>
    <t>项目已经完成，剩余招标、项目采购差价等资金</t>
  </si>
  <si>
    <t>场地硬化</t>
  </si>
  <si>
    <t>=600平方米</t>
  </si>
  <si>
    <t>600平方米</t>
  </si>
  <si>
    <t>平方米</t>
  </si>
  <si>
    <t>改建大门</t>
  </si>
  <si>
    <t>=1座</t>
  </si>
  <si>
    <t>1座</t>
  </si>
  <si>
    <t>座</t>
  </si>
  <si>
    <t>简易库房</t>
  </si>
  <si>
    <t>=60平方米</t>
  </si>
  <si>
    <t>60平方米</t>
  </si>
  <si>
    <t>喷灌系统</t>
  </si>
  <si>
    <t>=5套</t>
  </si>
  <si>
    <t>5套</t>
  </si>
  <si>
    <t>套</t>
  </si>
  <si>
    <t>日光温室大棚</t>
  </si>
  <si>
    <t>=5座</t>
  </si>
  <si>
    <t>5座</t>
  </si>
  <si>
    <t>修建铁艺围栏</t>
  </si>
  <si>
    <t>=1500米</t>
  </si>
  <si>
    <t>1500米</t>
  </si>
  <si>
    <t>米</t>
  </si>
  <si>
    <t>档案完整率</t>
  </si>
  <si>
    <t>施工合格率</t>
  </si>
  <si>
    <t>实施方案执行率</t>
  </si>
  <si>
    <t>一次性验收合格率</t>
  </si>
  <si>
    <t>质量验收合格率</t>
  </si>
  <si>
    <t>按时完成率</t>
  </si>
  <si>
    <t>任务完成及时性</t>
  </si>
  <si>
    <t>带动当地群众经济收入</t>
  </si>
  <si>
    <t>明显</t>
  </si>
  <si>
    <t>巡护人员巡护成本</t>
  </si>
  <si>
    <t>减少</t>
  </si>
  <si>
    <t>增加职工收入</t>
  </si>
  <si>
    <t>林场办公及职工生活条件</t>
  </si>
  <si>
    <t>持续改善</t>
  </si>
  <si>
    <t>生态系统稳定性</t>
  </si>
  <si>
    <t>提升</t>
  </si>
  <si>
    <t>提升森林生态旅游知名度</t>
  </si>
  <si>
    <t>减少生态环境破坏</t>
  </si>
  <si>
    <t>森林资源保护</t>
  </si>
  <si>
    <t>改善生活条件</t>
  </si>
  <si>
    <t>改善职工生活条件</t>
  </si>
  <si>
    <t>推进林场可持续发展</t>
  </si>
  <si>
    <t>林场职工满意度</t>
  </si>
  <si>
    <t>50087600</t>
  </si>
  <si>
    <t>50034900</t>
  </si>
  <si>
    <t>40087600</t>
  </si>
  <si>
    <t>按月及时足额发放职工工资、缴纳职工养老保险、工伤保险、失业保险。2025年积极开展国有林管护、社保缴纳补助、国有林保护修复补偿工作。</t>
  </si>
  <si>
    <t>2025年按月及时足额发放职工工资、缴纳职工养老保险、工伤保险、失业保险，积极开展国有林管护、社保缴纳补助、国有林保护修复补偿工作，保障了机构的稳定高效运转，显著提升了森林生态修复保护效益。</t>
  </si>
  <si>
    <t>非国有林保护修复补助成本</t>
  </si>
  <si>
    <t>&lt;=16元/亩</t>
  </si>
  <si>
    <t>元/亩</t>
  </si>
  <si>
    <t>国有林保护修复补助标准</t>
  </si>
  <si>
    <t>=7元/亩</t>
  </si>
  <si>
    <t>社会成本指标</t>
  </si>
  <si>
    <t>非国有林保护修复补偿</t>
  </si>
  <si>
    <t>=16万元</t>
  </si>
  <si>
    <t>国有林保护修复补助</t>
  </si>
  <si>
    <t>=1379万元</t>
  </si>
  <si>
    <t>社会保险缴费补助</t>
  </si>
  <si>
    <t>=890万元</t>
  </si>
  <si>
    <t>省级森林管护</t>
  </si>
  <si>
    <t>=741.07万元</t>
  </si>
  <si>
    <t>省级社会保险补助</t>
  </si>
  <si>
    <t>&gt;=20.69万元</t>
  </si>
  <si>
    <t>政社性补助</t>
  </si>
  <si>
    <t>=962万元</t>
  </si>
  <si>
    <t>非国有林生态保护修复补偿面积</t>
  </si>
  <si>
    <t>&gt;=2.26万亩</t>
  </si>
  <si>
    <t>国有林保护修复补偿面积</t>
  </si>
  <si>
    <t>&gt;=197万亩</t>
  </si>
  <si>
    <t>社会保险缴费补助人数</t>
  </si>
  <si>
    <t>=568人</t>
  </si>
  <si>
    <t>森林生态修复保护补偿兑现率</t>
  </si>
  <si>
    <t>森林生态修复保护补偿准确率</t>
  </si>
  <si>
    <t>社保缴纳及时率</t>
  </si>
  <si>
    <t>森林生态修复保护补偿及时性</t>
  </si>
  <si>
    <t>社会保险缴费补助及时性</t>
  </si>
  <si>
    <t>生态保护补偿当期任务完成及时率</t>
  </si>
  <si>
    <t>职工工资显著提升</t>
  </si>
  <si>
    <t>成有责事件发生数</t>
  </si>
  <si>
    <t>0次</t>
  </si>
  <si>
    <t>林场机构正常运转率</t>
  </si>
  <si>
    <t>大型破坏事件发生数</t>
  </si>
  <si>
    <t>森林生态修复保护效益</t>
  </si>
  <si>
    <t>国有林区（林场）社会稳定率</t>
  </si>
  <si>
    <t>林区群众满意度</t>
  </si>
  <si>
    <t>2574600</t>
  </si>
  <si>
    <t>932600</t>
  </si>
  <si>
    <t>4442600</t>
  </si>
  <si>
    <t>922725</t>
  </si>
  <si>
    <t>1642000</t>
  </si>
  <si>
    <t>本项目大部分资金为25年12月份下达，项目正在实施中。</t>
  </si>
  <si>
    <t>通过项目建设，完成地质灾害林地的生态修复，不断提升森林植被盖度和森林质量，提升森林资源保护管理能力，达到遏制和治理水土流失和林地退化，持续改善态环境，提升林地的生态功能和生产能力的目的。</t>
  </si>
  <si>
    <t>2025年积极开展森林资源保护培育与利用工作，积极开展生态保护修复，由于本项目大部分资金为25年12月份下达，项目正在实施中。</t>
  </si>
  <si>
    <t>资金下达较晚，项目正在实施中</t>
  </si>
  <si>
    <t>社会成本可控</t>
  </si>
  <si>
    <t>可控</t>
  </si>
  <si>
    <t>生态成本指标</t>
  </si>
  <si>
    <t>对生态环境负面影响</t>
  </si>
  <si>
    <t>无</t>
  </si>
  <si>
    <t>生态修复面积（平方米）</t>
  </si>
  <si>
    <t>&gt;=40000平方米</t>
  </si>
  <si>
    <t>40000平方米</t>
  </si>
  <si>
    <t>当期生态修复率（%）</t>
  </si>
  <si>
    <t>项目完成及时性</t>
  </si>
  <si>
    <t>森林保护管理能力</t>
  </si>
  <si>
    <t>提高</t>
  </si>
  <si>
    <t>周边群众满意度</t>
  </si>
  <si>
    <t>500000</t>
  </si>
  <si>
    <t>184380</t>
  </si>
  <si>
    <t>野生动物红外监测相机数据回收和处理需要一定时间和过程，冬季降雪、山体路况复杂，野外作业难度增大，影响部分工作推进节奏。</t>
  </si>
  <si>
    <t>开展重点野生动物监测，并形成调查监测报告。</t>
  </si>
  <si>
    <t>2025年积极开展重点野生动物监测工作，已完成新购置20台设备购置和安装，预设调查样线30条，样线长度2-3CM，样线宽度50M，样线总长度100.28千米，完成部分数据回收和调查报告编制10页，红外相机正处于数据采集和回收处理阶段，后续将完成完整报告。</t>
  </si>
  <si>
    <t>调查设备购置成本</t>
  </si>
  <si>
    <t>=0.25万元/套</t>
  </si>
  <si>
    <t>0.2479万元/套</t>
  </si>
  <si>
    <t>万元/套</t>
  </si>
  <si>
    <t>节约了差价资金</t>
  </si>
  <si>
    <t>样线调查成本</t>
  </si>
  <si>
    <t>=0.75万元/套</t>
  </si>
  <si>
    <t>0.75万元/套</t>
  </si>
  <si>
    <t>编制调查报告数量</t>
  </si>
  <si>
    <t>&gt;=4项</t>
  </si>
  <si>
    <t>10项目</t>
  </si>
  <si>
    <t>项</t>
  </si>
  <si>
    <t>调查工作完成率</t>
  </si>
  <si>
    <t>冬季降雪、山体路况复杂，野外作业难度增大，影响部分工作推进节奏。</t>
  </si>
  <si>
    <t>购置调查设备数量</t>
  </si>
  <si>
    <t>&gt;=20套</t>
  </si>
  <si>
    <t>20套</t>
  </si>
  <si>
    <t>样线调查数量</t>
  </si>
  <si>
    <t>30套</t>
  </si>
  <si>
    <t>调查设备购置合格率</t>
  </si>
  <si>
    <t>样线调查准确率</t>
  </si>
  <si>
    <t>&gt;=100%</t>
  </si>
  <si>
    <t>调查报告编制及时率</t>
  </si>
  <si>
    <t>设备购置及时率</t>
  </si>
  <si>
    <t>样线调查及时率</t>
  </si>
  <si>
    <t>大型人为生态环境破坏事件发生数（起）</t>
  </si>
  <si>
    <t>=0起</t>
  </si>
  <si>
    <t>0起</t>
  </si>
  <si>
    <t>起</t>
  </si>
  <si>
    <t>调查报告应用率</t>
  </si>
  <si>
    <t>林区梅花鹿有蹄类等野生动物保护率</t>
  </si>
  <si>
    <t>&gt;=75%</t>
  </si>
  <si>
    <t>长效管理机制健全性</t>
  </si>
  <si>
    <t>项目涉及周边群众满意度</t>
  </si>
  <si>
    <t>8658600</t>
  </si>
  <si>
    <t>9660000</t>
  </si>
  <si>
    <t>3898500</t>
  </si>
  <si>
    <t>由于省级配套资金下达较晚和部分项目设计批复的较迟，导致项目前期筹备、招投标、采伐证办理、施工组织等工作无法按计划推进。该项目正在实施中。</t>
  </si>
  <si>
    <t>2025年科学开展国土绿化行动，增加造林面积、提升森林质量，完成退化林修复2.8万亩、人工造林面积550亩，中度退化草原修复治理1.3万亩，森林经营试点建设1.6万亩，通过退化林修复治理不断改善生态状态。</t>
  </si>
  <si>
    <t>2025年积极开展国土绿化工作，完成中度退化草原修复治理1.3万亩，退化林修复保存率达到80%，有效改善了项目森林、草原、荒漠生态系统功能，实施带动临时就业超过1500人次。由于省级配套资金下达较晚和部分项目设计批复的较迟，导致项目前期筹备、招投标、采伐证办理、施工组织等工作无法按计划推进。该项目正在实施中。</t>
  </si>
  <si>
    <t xml:space="preserve">经济成本指标
</t>
  </si>
  <si>
    <t>人工造林成本</t>
  </si>
  <si>
    <t>=800元/亩</t>
  </si>
  <si>
    <t>800元/亩</t>
  </si>
  <si>
    <t>退化林修复成本</t>
  </si>
  <si>
    <t>=293.5元/亩</t>
  </si>
  <si>
    <t>293.5元/亩</t>
  </si>
  <si>
    <t>≦100%</t>
  </si>
  <si>
    <t>省级配套资金下达较晚和部分项目设计批复的较迟，项目正在实施中。</t>
  </si>
  <si>
    <t>人工造林面积</t>
  </si>
  <si>
    <t>≥0.055万亩</t>
  </si>
  <si>
    <t>项目由于设计批复的较迟等原因目结转</t>
  </si>
  <si>
    <t>退化林修复面积</t>
  </si>
  <si>
    <t>≥2.8万亩</t>
  </si>
  <si>
    <t>中度退化草原修复治理面积</t>
  </si>
  <si>
    <t>≥1.3万亩</t>
  </si>
  <si>
    <t>1.3万亩</t>
  </si>
  <si>
    <t>森林经营试点建设面积</t>
  </si>
  <si>
    <t>≥1.6万亩</t>
  </si>
  <si>
    <t>省级配套资金下达较晚，项目进行中</t>
  </si>
  <si>
    <t>人工造林成活率</t>
  </si>
  <si>
    <t>≥85%</t>
  </si>
  <si>
    <t>项目未到验收时间</t>
  </si>
  <si>
    <t>退化林修复验收合格率</t>
  </si>
  <si>
    <t>≥95%</t>
  </si>
  <si>
    <t>中度退化草原修复治理合格率</t>
  </si>
  <si>
    <t>≥90%</t>
  </si>
  <si>
    <t>森林经营试点建设合格率</t>
  </si>
  <si>
    <t>人工造林及时率</t>
  </si>
  <si>
    <t>项目正在实施中</t>
  </si>
  <si>
    <t>退化林修复及时率</t>
  </si>
  <si>
    <t>中度退化草原修复治理及时率</t>
  </si>
  <si>
    <t>森林经营试点建设及时率</t>
  </si>
  <si>
    <t>带动就业人数</t>
  </si>
  <si>
    <t>≥1500人</t>
  </si>
  <si>
    <t>1500人</t>
  </si>
  <si>
    <t>退化林修复保存率</t>
  </si>
  <si>
    <t>≥80%</t>
  </si>
  <si>
    <t>森林、草原、荒漠生态系统功能改善可持续影响</t>
  </si>
  <si>
    <t>项目涉及职工和周边群众满意度</t>
  </si>
  <si>
    <t>&gt;85%</t>
  </si>
  <si>
    <t>200000</t>
  </si>
  <si>
    <t>项目任务为2025年12月下达，时间原因25年无法实施，该项目于2026年实施，故预算执行率未达到100%。</t>
  </si>
  <si>
    <t>开展猴头菌种植，种植数量1.8万棒；开展香菇种植，种植数量1.8万棒，有效发挥示范引领作用，提升群众发展林果产业积极性。</t>
  </si>
  <si>
    <t>项目任务为2025年12月下达，时间原因25年无法实施，该项目于2026年实施。</t>
  </si>
  <si>
    <t>经济成本控制情况</t>
  </si>
  <si>
    <t>控制在预算内</t>
  </si>
  <si>
    <t>社会成本控制情况</t>
  </si>
  <si>
    <t>项目开展未增加社会成本</t>
  </si>
  <si>
    <t>生态环境成本控制情况</t>
  </si>
  <si>
    <t>项目开展未增加生态环境成本</t>
  </si>
  <si>
    <t>猴头菌种植数量</t>
  </si>
  <si>
    <r>
      <rPr>
        <sz val="10"/>
        <color theme="1"/>
        <rFont val="SimSun"/>
        <charset val="134"/>
      </rPr>
      <t>≧</t>
    </r>
    <r>
      <rPr>
        <sz val="10"/>
        <color theme="1"/>
        <rFont val="宋体"/>
        <charset val="134"/>
        <scheme val="minor"/>
      </rPr>
      <t>1.8</t>
    </r>
  </si>
  <si>
    <t>万棒</t>
  </si>
  <si>
    <t>香菇种植数量</t>
  </si>
  <si>
    <t>项目验收合格率</t>
  </si>
  <si>
    <t>示范引领作用发挥</t>
  </si>
  <si>
    <t>群众发展林果产业积极性</t>
  </si>
  <si>
    <t>持续发挥生态作用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</si>
</sst>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6">
    <font>
      <sz val="11"/>
      <color theme="1"/>
      <name val="宋体"/>
      <charset val="134"/>
      <scheme val="minor"/>
    </font>
    <font>
      <sz val="22"/>
      <color theme="1"/>
      <name val="宋体"/>
      <charset val="134"/>
      <scheme val="minor"/>
    </font>
    <font>
      <sz val="10"/>
      <color theme="1"/>
      <name val="宋体"/>
      <charset val="134"/>
      <scheme val="minor"/>
    </font>
    <font>
      <sz val="10"/>
      <name val="宋体"/>
      <charset val="134"/>
      <scheme val="minor"/>
    </font>
    <font>
      <sz val="10"/>
      <color theme="1"/>
      <name val="SimSun"/>
      <charset val="134"/>
    </font>
    <font>
      <sz val="10"/>
      <color rgb="FFFF0000"/>
      <name val="宋体"/>
      <charset val="134"/>
      <scheme val="minor"/>
    </font>
    <font>
      <b/>
      <sz val="10"/>
      <color theme="1"/>
      <name val="宋体"/>
      <charset val="134"/>
      <scheme val="minor"/>
    </font>
    <font>
      <sz val="9"/>
      <color theme="1"/>
      <name val="宋体"/>
      <charset val="134"/>
      <scheme val="minor"/>
    </font>
    <font>
      <sz val="9"/>
      <name val="宋体"/>
      <charset val="134"/>
      <scheme val="minor"/>
    </font>
    <font>
      <sz val="8"/>
      <name val="宋体"/>
      <charset val="134"/>
      <scheme val="minor"/>
    </font>
    <font>
      <sz val="8"/>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4" borderId="19" applyNumberFormat="0" applyAlignment="0" applyProtection="0">
      <alignment vertical="center"/>
    </xf>
    <xf numFmtId="0" fontId="35" fillId="5" borderId="20" applyNumberFormat="0" applyAlignment="0" applyProtection="0">
      <alignment vertical="center"/>
    </xf>
    <xf numFmtId="0" fontId="36" fillId="5" borderId="19" applyNumberFormat="0" applyAlignment="0" applyProtection="0">
      <alignment vertical="center"/>
    </xf>
    <xf numFmtId="0" fontId="37" fillId="6"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0" fillId="0" borderId="0">
      <alignment vertical="center"/>
    </xf>
  </cellStyleXfs>
  <cellXfs count="126">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9"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vertical="center"/>
    </xf>
    <xf numFmtId="176" fontId="6"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10"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0" fontId="2"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2"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0" fillId="0" borderId="1" xfId="0" applyBorder="1" applyAlignment="1">
      <alignment horizontal="center" vertical="center"/>
    </xf>
    <xf numFmtId="0" fontId="0" fillId="0" borderId="10"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0" fontId="0" fillId="0" borderId="1" xfId="0" applyNumberFormat="1" applyFont="1" applyBorder="1" applyAlignment="1">
      <alignment horizontal="center" vertical="center"/>
    </xf>
    <xf numFmtId="0" fontId="0" fillId="0" borderId="0" xfId="0" applyFont="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10" fontId="12" fillId="0" borderId="1" xfId="0" applyNumberFormat="1" applyFont="1" applyBorder="1" applyAlignment="1">
      <alignment horizontal="center" vertical="center"/>
    </xf>
    <xf numFmtId="0" fontId="14" fillId="0" borderId="0" xfId="0" applyFont="1" applyFill="1" applyBorder="1" applyAlignment="1">
      <alignment horizontal="left" vertical="top"/>
    </xf>
    <xf numFmtId="0" fontId="15" fillId="0" borderId="1"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7" fillId="0" borderId="1"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8" fillId="0" borderId="11"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0" xfId="0" applyFont="1" applyFill="1" applyBorder="1" applyAlignment="1">
      <alignment horizontal="center" wrapText="1"/>
    </xf>
    <xf numFmtId="0" fontId="16" fillId="0" borderId="1" xfId="0" applyFont="1" applyFill="1" applyBorder="1" applyAlignment="1">
      <alignment horizont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1" xfId="0" applyNumberFormat="1" applyFont="1" applyFill="1" applyBorder="1" applyAlignment="1">
      <alignment horizontal="center" vertical="center" wrapText="1"/>
    </xf>
    <xf numFmtId="10" fontId="17" fillId="0" borderId="11" xfId="0" applyNumberFormat="1" applyFont="1" applyFill="1" applyBorder="1" applyAlignment="1">
      <alignment horizontal="center" vertical="center" wrapText="1"/>
    </xf>
    <xf numFmtId="10" fontId="17" fillId="0" borderId="12"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8"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9"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0" xfId="0" applyFont="1" applyFill="1" applyBorder="1" applyAlignment="1">
      <alignment horizontal="center" vertical="center" wrapText="1"/>
    </xf>
    <xf numFmtId="10" fontId="16"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center" vertical="center" shrinkToFit="1"/>
    </xf>
    <xf numFmtId="0" fontId="16" fillId="0" borderId="11" xfId="0" applyFont="1" applyFill="1" applyBorder="1" applyAlignment="1">
      <alignment horizontal="center" wrapText="1"/>
    </xf>
    <xf numFmtId="0" fontId="16" fillId="0" borderId="12" xfId="0" applyFont="1" applyFill="1" applyBorder="1" applyAlignment="1">
      <alignment horizontal="center" wrapText="1"/>
    </xf>
    <xf numFmtId="0" fontId="16" fillId="0" borderId="0" xfId="0" applyFont="1" applyFill="1" applyBorder="1" applyAlignment="1">
      <alignment horizontal="center" wrapText="1"/>
    </xf>
    <xf numFmtId="0" fontId="17" fillId="0" borderId="11" xfId="0" applyFont="1" applyFill="1" applyBorder="1" applyAlignment="1">
      <alignment horizontal="left" vertical="top" wrapText="1"/>
    </xf>
    <xf numFmtId="0" fontId="17" fillId="0" borderId="13" xfId="0" applyFont="1" applyFill="1" applyBorder="1" applyAlignment="1">
      <alignment horizontal="left" vertical="top" wrapText="1"/>
    </xf>
    <xf numFmtId="0" fontId="17" fillId="0" borderId="12" xfId="0" applyFont="1" applyFill="1" applyBorder="1" applyAlignment="1">
      <alignment horizontal="left" vertical="top" wrapText="1"/>
    </xf>
    <xf numFmtId="0" fontId="17" fillId="0" borderId="0" xfId="0" applyFont="1" applyFill="1" applyBorder="1" applyAlignment="1">
      <alignment horizontal="left" vertical="top" wrapText="1"/>
    </xf>
    <xf numFmtId="0" fontId="19" fillId="0" borderId="0" xfId="0" applyFont="1" applyFill="1" applyBorder="1" applyAlignment="1">
      <alignment horizontal="left" vertical="top" wrapText="1" indent="3"/>
    </xf>
    <xf numFmtId="0" fontId="20" fillId="0" borderId="0" xfId="0" applyFont="1">
      <alignment vertical="center"/>
    </xf>
    <xf numFmtId="0" fontId="13" fillId="0" borderId="1" xfId="0" applyFont="1" applyBorder="1" applyAlignment="1">
      <alignment horizontal="center" vertical="center" wrapText="1"/>
    </xf>
    <xf numFmtId="0" fontId="21" fillId="0" borderId="1" xfId="0" applyFont="1" applyBorder="1">
      <alignment vertical="center"/>
    </xf>
    <xf numFmtId="0" fontId="21" fillId="0" borderId="1" xfId="0" applyFont="1" applyBorder="1" applyAlignment="1">
      <alignment horizontal="center" vertical="center"/>
    </xf>
    <xf numFmtId="0" fontId="22" fillId="0" borderId="0" xfId="0" applyFont="1">
      <alignment vertical="center"/>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0"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zoomScale="80" zoomScaleNormal="80" workbookViewId="0">
      <selection activeCell="A4" sqref="A4"/>
    </sheetView>
  </sheetViews>
  <sheetFormatPr defaultColWidth="9" defaultRowHeight="14.4"/>
  <cols>
    <col min="1" max="1" width="181.333333333333" customWidth="1"/>
  </cols>
  <sheetData>
    <row r="1" ht="45" customHeight="1" spans="1:1">
      <c r="A1" s="120" t="s">
        <v>0</v>
      </c>
    </row>
    <row r="2" ht="149.25" customHeight="1" spans="1:1">
      <c r="A2" s="121" t="s">
        <v>1</v>
      </c>
    </row>
    <row r="3" ht="51" customHeight="1" spans="1:1">
      <c r="A3" s="122"/>
    </row>
    <row r="4" ht="51" customHeight="1" spans="1:1">
      <c r="A4" s="122"/>
    </row>
    <row r="5" ht="51" customHeight="1" spans="1:1">
      <c r="A5" s="123" t="s">
        <v>2</v>
      </c>
    </row>
    <row r="6" ht="51" customHeight="1" spans="1:1">
      <c r="A6" s="123" t="s">
        <v>3</v>
      </c>
    </row>
    <row r="7" ht="51" customHeight="1" spans="1:1">
      <c r="A7" s="124" t="s">
        <v>4</v>
      </c>
    </row>
    <row r="8" s="116" customFormat="1" ht="27" customHeight="1" spans="1:1">
      <c r="A8" s="125"/>
    </row>
    <row r="9" s="116" customFormat="1" ht="27" customHeight="1"/>
    <row r="10" s="116"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A5" sqref="A5:A12"/>
    </sheetView>
  </sheetViews>
  <sheetFormatPr defaultColWidth="9" defaultRowHeight="15.6" outlineLevelCol="2"/>
  <cols>
    <col min="1" max="1" width="81.6666666666667" customWidth="1"/>
    <col min="2" max="2" width="10.1111111111111" style="116" customWidth="1"/>
  </cols>
  <sheetData>
    <row r="1" ht="60.6" customHeight="1" spans="1:3">
      <c r="A1" s="117" t="s">
        <v>5</v>
      </c>
    </row>
    <row r="2" s="116" customFormat="1" ht="30.75" customHeight="1" spans="1:3">
      <c r="A2" s="118" t="s">
        <v>6</v>
      </c>
    </row>
    <row r="3" s="116" customFormat="1" ht="30.75" customHeight="1" spans="1:3">
      <c r="A3" s="118" t="s">
        <v>7</v>
      </c>
    </row>
    <row r="4" s="116" customFormat="1" ht="30.75" customHeight="1" spans="1:3">
      <c r="A4" s="118" t="s">
        <v>8</v>
      </c>
    </row>
    <row r="5" s="116" customFormat="1" ht="30.75" customHeight="1" spans="1:3">
      <c r="A5" s="119" t="s">
        <v>9</v>
      </c>
    </row>
    <row r="6" s="116" customFormat="1" ht="30.75" customHeight="1" spans="1:3">
      <c r="A6" s="119" t="s">
        <v>10</v>
      </c>
    </row>
    <row r="7" s="116" customFormat="1" ht="30.75" customHeight="1" spans="1:3">
      <c r="A7" s="119" t="s">
        <v>11</v>
      </c>
    </row>
    <row r="8" s="116" customFormat="1" ht="30.75" customHeight="1" spans="1:3">
      <c r="A8" s="119" t="s">
        <v>12</v>
      </c>
    </row>
    <row r="9" s="116" customFormat="1" ht="30.75" customHeight="1" spans="1:3">
      <c r="A9" s="119" t="s">
        <v>13</v>
      </c>
    </row>
    <row r="10" s="116" customFormat="1" ht="30.75" customHeight="1" spans="1:3">
      <c r="A10" s="119" t="s">
        <v>14</v>
      </c>
    </row>
    <row r="11" s="116" customFormat="1" ht="30.75" customHeight="1" spans="1:3">
      <c r="A11" s="119" t="s">
        <v>15</v>
      </c>
    </row>
    <row r="12" s="116" customFormat="1" ht="30.75" customHeight="1" spans="1:3">
      <c r="A12" s="119" t="s">
        <v>16</v>
      </c>
    </row>
    <row r="13" s="116" customFormat="1" ht="30" customHeight="1" spans="1:3">
      <c r="A13" s="59"/>
    </row>
    <row r="14" s="116" customFormat="1" ht="30" customHeight="1" spans="1:3">
      <c r="A14" s="59"/>
    </row>
    <row r="15" ht="30" customHeight="1" spans="1:3">
      <c r="A15" s="59"/>
      <c r="C15" s="116"/>
    </row>
    <row r="16" ht="30" customHeight="1" spans="1:3">
      <c r="A16" s="59"/>
      <c r="C16" s="116"/>
    </row>
    <row r="17" ht="30" customHeight="1" spans="1:1">
      <c r="A17" s="59"/>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9"/>
  <sheetViews>
    <sheetView topLeftCell="A2" workbookViewId="0">
      <selection activeCell="K11" sqref="K11:L11"/>
    </sheetView>
  </sheetViews>
  <sheetFormatPr defaultColWidth="9" defaultRowHeight="13.2"/>
  <cols>
    <col min="1" max="1" width="9.22222222222222" style="65" customWidth="1"/>
    <col min="2" max="2" width="8.77777777777778" style="65" customWidth="1"/>
    <col min="3" max="3" width="3.33333333333333" style="65" customWidth="1"/>
    <col min="4" max="4" width="5.66666666666667" style="65" customWidth="1"/>
    <col min="5" max="5" width="14.7777777777778" style="65" customWidth="1"/>
    <col min="6" max="6" width="8" style="65" customWidth="1"/>
    <col min="7" max="7" width="8.88888888888889" style="65" customWidth="1"/>
    <col min="8" max="8" width="7.77777777777778" style="65" customWidth="1"/>
    <col min="9" max="9" width="2.22222222222222" style="65" customWidth="1"/>
    <col min="10" max="10" width="12.6666666666667" style="65" customWidth="1"/>
    <col min="11" max="11" width="17" style="65" customWidth="1"/>
    <col min="12" max="12" width="8" style="65" customWidth="1"/>
    <col min="13" max="13" width="11" style="65" customWidth="1"/>
    <col min="14" max="14" width="10.5555555555556" style="65" customWidth="1"/>
    <col min="15" max="15" width="22.8888888888889" style="65" customWidth="1"/>
    <col min="16" max="16" width="21.4444444444444" style="65" customWidth="1"/>
    <col min="17" max="17" width="11.5555555555556" style="65" customWidth="1"/>
    <col min="18" max="16384" width="9" style="65"/>
  </cols>
  <sheetData>
    <row r="1" s="65" customFormat="1" ht="52.05" customHeight="1" spans="1:18">
      <c r="A1" s="66" t="s">
        <v>17</v>
      </c>
      <c r="B1" s="66"/>
      <c r="C1" s="66"/>
      <c r="D1" s="66"/>
      <c r="E1" s="66"/>
      <c r="F1" s="66"/>
      <c r="G1" s="66"/>
      <c r="H1" s="66"/>
      <c r="I1" s="66"/>
      <c r="J1" s="66"/>
      <c r="K1" s="66"/>
      <c r="L1" s="66"/>
      <c r="M1" s="66"/>
      <c r="N1" s="66"/>
      <c r="O1" s="66"/>
      <c r="P1" s="66"/>
      <c r="Q1" s="67"/>
      <c r="R1" s="68"/>
    </row>
    <row r="2" s="65" customFormat="1" ht="25" customHeight="1" spans="1:18">
      <c r="A2" s="69" t="s">
        <v>18</v>
      </c>
      <c r="B2" s="69"/>
      <c r="C2" s="69"/>
      <c r="D2" s="69"/>
      <c r="E2" s="69"/>
      <c r="F2" s="69"/>
      <c r="G2" s="69"/>
      <c r="H2" s="69"/>
      <c r="I2" s="69"/>
      <c r="J2" s="69"/>
      <c r="K2" s="69"/>
      <c r="L2" s="69"/>
      <c r="M2" s="69"/>
      <c r="N2" s="69"/>
      <c r="O2" s="69"/>
      <c r="P2" s="69"/>
      <c r="Q2" s="70"/>
      <c r="R2" s="68"/>
    </row>
    <row r="3" s="65" customFormat="1" ht="25" customHeight="1" spans="1:18">
      <c r="A3" s="69" t="s">
        <v>19</v>
      </c>
      <c r="B3" s="69"/>
      <c r="C3" s="71" t="s">
        <v>20</v>
      </c>
      <c r="D3" s="72"/>
      <c r="E3" s="72"/>
      <c r="F3" s="72"/>
      <c r="G3" s="72"/>
      <c r="H3" s="72"/>
      <c r="I3" s="72"/>
      <c r="J3" s="72"/>
      <c r="K3" s="72"/>
      <c r="L3" s="72"/>
      <c r="M3" s="72"/>
      <c r="N3" s="72"/>
      <c r="O3" s="72"/>
      <c r="P3" s="73"/>
      <c r="Q3" s="74"/>
      <c r="R3" s="68"/>
    </row>
    <row r="4" s="65" customFormat="1" ht="25" customHeight="1" spans="1:18">
      <c r="A4" s="69"/>
      <c r="B4" s="69"/>
      <c r="C4" s="75"/>
      <c r="D4" s="75"/>
      <c r="E4" s="75"/>
      <c r="F4" s="69" t="s">
        <v>21</v>
      </c>
      <c r="G4" s="69"/>
      <c r="H4" s="69"/>
      <c r="I4" s="76" t="s">
        <v>22</v>
      </c>
      <c r="J4" s="77"/>
      <c r="K4" s="76" t="s">
        <v>23</v>
      </c>
      <c r="L4" s="77"/>
      <c r="M4" s="76" t="s">
        <v>24</v>
      </c>
      <c r="N4" s="77"/>
      <c r="O4" s="78" t="s">
        <v>25</v>
      </c>
      <c r="P4" s="78" t="s">
        <v>26</v>
      </c>
      <c r="Q4" s="79"/>
      <c r="R4" s="68"/>
    </row>
    <row r="5" s="65" customFormat="1" ht="25" customHeight="1" spans="1:18">
      <c r="A5" s="76" t="s">
        <v>27</v>
      </c>
      <c r="B5" s="77"/>
      <c r="C5" s="69" t="s">
        <v>28</v>
      </c>
      <c r="D5" s="69"/>
      <c r="E5" s="69"/>
      <c r="F5" s="80" t="s">
        <v>29</v>
      </c>
      <c r="G5" s="80"/>
      <c r="H5" s="80"/>
      <c r="I5" s="81">
        <f>I6+I9</f>
        <v>100030205.96</v>
      </c>
      <c r="J5" s="73"/>
      <c r="K5" s="81">
        <f>K6+K9</f>
        <v>81375605.96</v>
      </c>
      <c r="L5" s="73"/>
      <c r="M5" s="82">
        <f t="shared" ref="M5:M7" si="0">K5/I5</f>
        <v>0.813510330994824</v>
      </c>
      <c r="N5" s="83"/>
      <c r="O5" s="84">
        <v>8.14</v>
      </c>
      <c r="P5" s="84" t="s">
        <v>30</v>
      </c>
      <c r="Q5" s="85"/>
    </row>
    <row r="6" s="65" customFormat="1" ht="25" customHeight="1" spans="1:18">
      <c r="A6" s="76" t="s">
        <v>27</v>
      </c>
      <c r="B6" s="77"/>
      <c r="C6" s="69" t="s">
        <v>31</v>
      </c>
      <c r="D6" s="69"/>
      <c r="E6" s="69"/>
      <c r="F6" s="80" t="s">
        <v>32</v>
      </c>
      <c r="G6" s="80"/>
      <c r="H6" s="80"/>
      <c r="I6" s="81">
        <v>16251005.96</v>
      </c>
      <c r="J6" s="73"/>
      <c r="K6" s="81">
        <v>16251005.96</v>
      </c>
      <c r="L6" s="73"/>
      <c r="M6" s="82">
        <f t="shared" si="0"/>
        <v>1</v>
      </c>
      <c r="N6" s="83"/>
      <c r="O6" s="84"/>
      <c r="P6" s="84" t="s">
        <v>30</v>
      </c>
      <c r="Q6" s="85"/>
    </row>
    <row r="7" s="65" customFormat="1" ht="25" customHeight="1" spans="1:18">
      <c r="A7" s="76" t="s">
        <v>27</v>
      </c>
      <c r="B7" s="77"/>
      <c r="C7" s="69" t="s">
        <v>33</v>
      </c>
      <c r="D7" s="69"/>
      <c r="E7" s="69"/>
      <c r="F7" s="80" t="s">
        <v>34</v>
      </c>
      <c r="G7" s="80"/>
      <c r="H7" s="80"/>
      <c r="I7" s="81">
        <v>16251005.96</v>
      </c>
      <c r="J7" s="73"/>
      <c r="K7" s="81">
        <v>16251005.96</v>
      </c>
      <c r="L7" s="73"/>
      <c r="M7" s="82">
        <f t="shared" si="0"/>
        <v>1</v>
      </c>
      <c r="N7" s="83"/>
      <c r="O7" s="84"/>
      <c r="P7" s="84" t="s">
        <v>30</v>
      </c>
      <c r="Q7" s="85"/>
    </row>
    <row r="8" s="65" customFormat="1" ht="25" customHeight="1" spans="1:18">
      <c r="A8" s="76" t="s">
        <v>27</v>
      </c>
      <c r="B8" s="77"/>
      <c r="C8" s="69" t="s">
        <v>35</v>
      </c>
      <c r="D8" s="69"/>
      <c r="E8" s="69"/>
      <c r="F8" s="80" t="s">
        <v>36</v>
      </c>
      <c r="G8" s="80"/>
      <c r="H8" s="80"/>
      <c r="I8" s="81">
        <v>0</v>
      </c>
      <c r="J8" s="73"/>
      <c r="K8" s="81">
        <v>0</v>
      </c>
      <c r="L8" s="73"/>
      <c r="M8" s="82">
        <v>0</v>
      </c>
      <c r="N8" s="83"/>
      <c r="O8" s="84"/>
      <c r="P8" s="84" t="s">
        <v>30</v>
      </c>
      <c r="Q8" s="85"/>
    </row>
    <row r="9" s="65" customFormat="1" ht="25" customHeight="1" spans="1:18">
      <c r="A9" s="76" t="s">
        <v>27</v>
      </c>
      <c r="B9" s="77"/>
      <c r="C9" s="69" t="s">
        <v>37</v>
      </c>
      <c r="D9" s="69"/>
      <c r="E9" s="69"/>
      <c r="F9" s="80" t="s">
        <v>38</v>
      </c>
      <c r="G9" s="80"/>
      <c r="H9" s="80"/>
      <c r="I9" s="81">
        <v>83779200</v>
      </c>
      <c r="J9" s="73"/>
      <c r="K9" s="81">
        <v>65124600</v>
      </c>
      <c r="L9" s="73"/>
      <c r="M9" s="82">
        <f>K9/I9</f>
        <v>0.777336140712731</v>
      </c>
      <c r="N9" s="83"/>
      <c r="O9" s="84"/>
      <c r="P9" s="86" t="s">
        <v>39</v>
      </c>
      <c r="Q9" s="85"/>
    </row>
    <row r="10" s="65" customFormat="1" ht="25" customHeight="1" spans="1:18">
      <c r="A10" s="76" t="s">
        <v>27</v>
      </c>
      <c r="B10" s="77"/>
      <c r="C10" s="69" t="s">
        <v>40</v>
      </c>
      <c r="D10" s="69"/>
      <c r="E10" s="69"/>
      <c r="F10" s="80" t="s">
        <v>41</v>
      </c>
      <c r="G10" s="80"/>
      <c r="H10" s="80"/>
      <c r="I10" s="81">
        <v>0</v>
      </c>
      <c r="J10" s="73"/>
      <c r="K10" s="81">
        <v>0</v>
      </c>
      <c r="L10" s="73"/>
      <c r="M10" s="82">
        <v>0</v>
      </c>
      <c r="N10" s="83"/>
      <c r="O10" s="84"/>
      <c r="P10" s="87"/>
      <c r="Q10" s="85"/>
    </row>
    <row r="11" s="65" customFormat="1" ht="25" customHeight="1" spans="1:18">
      <c r="A11" s="76" t="s">
        <v>27</v>
      </c>
      <c r="B11" s="77"/>
      <c r="C11" s="69" t="s">
        <v>42</v>
      </c>
      <c r="D11" s="69"/>
      <c r="E11" s="69"/>
      <c r="F11" s="80" t="s">
        <v>38</v>
      </c>
      <c r="G11" s="80"/>
      <c r="H11" s="80"/>
      <c r="I11" s="81">
        <v>83779200</v>
      </c>
      <c r="J11" s="73"/>
      <c r="K11" s="81">
        <v>65124600</v>
      </c>
      <c r="L11" s="73"/>
      <c r="M11" s="82">
        <f>K11/I11</f>
        <v>0.777336140712731</v>
      </c>
      <c r="N11" s="83"/>
      <c r="O11" s="84"/>
      <c r="P11" s="84" t="s">
        <v>30</v>
      </c>
      <c r="Q11" s="85"/>
    </row>
    <row r="12" s="65" customFormat="1" ht="39" customHeight="1" spans="1:18">
      <c r="A12" s="69" t="s">
        <v>43</v>
      </c>
      <c r="B12" s="69"/>
      <c r="C12" s="88" t="s">
        <v>44</v>
      </c>
      <c r="D12" s="88"/>
      <c r="E12" s="88"/>
      <c r="F12" s="88"/>
      <c r="G12" s="88"/>
      <c r="H12" s="88"/>
      <c r="I12" s="88"/>
      <c r="J12" s="88"/>
      <c r="K12" s="88"/>
      <c r="L12" s="88"/>
      <c r="M12" s="88"/>
      <c r="N12" s="88"/>
      <c r="O12" s="88"/>
      <c r="P12" s="88"/>
      <c r="Q12" s="89"/>
    </row>
    <row r="13" s="65" customFormat="1" ht="34" customHeight="1" spans="1:18">
      <c r="A13" s="69" t="s">
        <v>45</v>
      </c>
      <c r="B13" s="69"/>
      <c r="C13" s="88" t="s">
        <v>46</v>
      </c>
      <c r="D13" s="88"/>
      <c r="E13" s="88"/>
      <c r="F13" s="88"/>
      <c r="G13" s="88"/>
      <c r="H13" s="88"/>
      <c r="I13" s="88"/>
      <c r="J13" s="88"/>
      <c r="K13" s="88"/>
      <c r="L13" s="88"/>
      <c r="M13" s="88"/>
      <c r="N13" s="88"/>
      <c r="O13" s="88"/>
      <c r="P13" s="88"/>
      <c r="Q13" s="89"/>
    </row>
    <row r="14" s="65" customFormat="1" ht="25" customHeight="1" spans="1:18">
      <c r="A14" s="76" t="s">
        <v>47</v>
      </c>
      <c r="B14" s="90"/>
      <c r="C14" s="90"/>
      <c r="D14" s="90"/>
      <c r="E14" s="90"/>
      <c r="F14" s="77"/>
      <c r="G14" s="91" t="s">
        <v>48</v>
      </c>
      <c r="H14" s="92"/>
      <c r="I14" s="93"/>
      <c r="J14" s="94" t="s">
        <v>49</v>
      </c>
      <c r="K14" s="94" t="s">
        <v>50</v>
      </c>
      <c r="L14" s="94" t="s">
        <v>51</v>
      </c>
      <c r="M14" s="94" t="s">
        <v>52</v>
      </c>
      <c r="N14" s="94" t="s">
        <v>25</v>
      </c>
      <c r="O14" s="91" t="s">
        <v>26</v>
      </c>
      <c r="P14" s="93"/>
      <c r="Q14" s="89"/>
    </row>
    <row r="15" s="65" customFormat="1" ht="25" customHeight="1" spans="1:18">
      <c r="A15" s="69" t="s">
        <v>53</v>
      </c>
      <c r="B15" s="69" t="s">
        <v>54</v>
      </c>
      <c r="C15" s="69"/>
      <c r="D15" s="69"/>
      <c r="E15" s="69" t="s">
        <v>55</v>
      </c>
      <c r="F15" s="69"/>
      <c r="G15" s="95"/>
      <c r="H15" s="96"/>
      <c r="I15" s="97"/>
      <c r="J15" s="98"/>
      <c r="K15" s="98"/>
      <c r="L15" s="98"/>
      <c r="M15" s="98"/>
      <c r="N15" s="98"/>
      <c r="O15" s="95"/>
      <c r="P15" s="97"/>
      <c r="Q15" s="89"/>
      <c r="R15" s="68"/>
    </row>
    <row r="16" s="65" customFormat="1" ht="25" customHeight="1" spans="1:18">
      <c r="A16" s="80" t="s">
        <v>56</v>
      </c>
      <c r="B16" s="99" t="s">
        <v>57</v>
      </c>
      <c r="C16" s="99"/>
      <c r="D16" s="99"/>
      <c r="E16" s="99" t="s">
        <v>58</v>
      </c>
      <c r="F16" s="99"/>
      <c r="G16" s="100" t="s">
        <v>59</v>
      </c>
      <c r="H16" s="100"/>
      <c r="I16" s="100"/>
      <c r="J16" s="101">
        <v>1</v>
      </c>
      <c r="K16" s="99" t="s">
        <v>60</v>
      </c>
      <c r="L16" s="102">
        <v>1.43</v>
      </c>
      <c r="M16" s="101">
        <v>1</v>
      </c>
      <c r="N16" s="102">
        <v>1.43</v>
      </c>
      <c r="O16" s="103" t="s">
        <v>30</v>
      </c>
      <c r="P16" s="104"/>
      <c r="Q16" s="105"/>
      <c r="R16" s="68"/>
    </row>
    <row r="17" s="65" customFormat="1" ht="25" customHeight="1" spans="1:18">
      <c r="A17" s="80" t="s">
        <v>56</v>
      </c>
      <c r="B17" s="99" t="s">
        <v>57</v>
      </c>
      <c r="C17" s="99"/>
      <c r="D17" s="99"/>
      <c r="E17" s="99" t="s">
        <v>61</v>
      </c>
      <c r="F17" s="99"/>
      <c r="G17" s="100" t="s">
        <v>62</v>
      </c>
      <c r="H17" s="100"/>
      <c r="I17" s="100"/>
      <c r="J17" s="99">
        <v>0</v>
      </c>
      <c r="K17" s="99" t="s">
        <v>60</v>
      </c>
      <c r="L17" s="102">
        <v>1.43</v>
      </c>
      <c r="M17" s="101">
        <v>1</v>
      </c>
      <c r="N17" s="102">
        <v>1.43</v>
      </c>
      <c r="O17" s="103" t="s">
        <v>30</v>
      </c>
      <c r="P17" s="104"/>
      <c r="Q17" s="105"/>
      <c r="R17" s="68"/>
    </row>
    <row r="18" s="65" customFormat="1" ht="25" customHeight="1" spans="1:18">
      <c r="A18" s="80" t="s">
        <v>56</v>
      </c>
      <c r="B18" s="99" t="s">
        <v>57</v>
      </c>
      <c r="C18" s="99"/>
      <c r="D18" s="99"/>
      <c r="E18" s="99" t="s">
        <v>63</v>
      </c>
      <c r="F18" s="99"/>
      <c r="G18" s="100" t="s">
        <v>64</v>
      </c>
      <c r="H18" s="100"/>
      <c r="I18" s="100"/>
      <c r="J18" s="101">
        <v>1</v>
      </c>
      <c r="K18" s="99" t="s">
        <v>60</v>
      </c>
      <c r="L18" s="102">
        <v>1.43</v>
      </c>
      <c r="M18" s="101">
        <v>1</v>
      </c>
      <c r="N18" s="102">
        <v>1.43</v>
      </c>
      <c r="O18" s="103" t="s">
        <v>30</v>
      </c>
      <c r="P18" s="104"/>
      <c r="Q18" s="105"/>
      <c r="R18" s="68"/>
    </row>
    <row r="19" s="65" customFormat="1" ht="25" customHeight="1" spans="1:18">
      <c r="A19" s="80" t="s">
        <v>56</v>
      </c>
      <c r="B19" s="99" t="s">
        <v>57</v>
      </c>
      <c r="C19" s="99"/>
      <c r="D19" s="99"/>
      <c r="E19" s="99" t="s">
        <v>65</v>
      </c>
      <c r="F19" s="99"/>
      <c r="G19" s="100" t="s">
        <v>59</v>
      </c>
      <c r="H19" s="100"/>
      <c r="I19" s="100"/>
      <c r="J19" s="106">
        <v>0.777303581106731</v>
      </c>
      <c r="K19" s="99" t="s">
        <v>60</v>
      </c>
      <c r="L19" s="102">
        <v>1.43</v>
      </c>
      <c r="M19" s="106">
        <v>0.777303581106731</v>
      </c>
      <c r="N19" s="102">
        <v>1.11</v>
      </c>
      <c r="O19" s="103" t="s">
        <v>39</v>
      </c>
      <c r="P19" s="104"/>
      <c r="Q19" s="105"/>
      <c r="R19" s="68"/>
    </row>
    <row r="20" s="65" customFormat="1" ht="25" customHeight="1" spans="1:18">
      <c r="A20" s="80" t="s">
        <v>56</v>
      </c>
      <c r="B20" s="99" t="s">
        <v>66</v>
      </c>
      <c r="C20" s="99"/>
      <c r="D20" s="99"/>
      <c r="E20" s="99" t="s">
        <v>67</v>
      </c>
      <c r="F20" s="99"/>
      <c r="G20" s="100" t="s">
        <v>68</v>
      </c>
      <c r="H20" s="100"/>
      <c r="I20" s="100"/>
      <c r="J20" s="101">
        <v>1</v>
      </c>
      <c r="K20" s="99" t="s">
        <v>60</v>
      </c>
      <c r="L20" s="102">
        <v>1.43</v>
      </c>
      <c r="M20" s="101">
        <v>1</v>
      </c>
      <c r="N20" s="102">
        <v>1.43</v>
      </c>
      <c r="O20" s="103" t="s">
        <v>30</v>
      </c>
      <c r="P20" s="104"/>
      <c r="Q20" s="105"/>
      <c r="R20" s="68"/>
    </row>
    <row r="21" s="65" customFormat="1" ht="25" customHeight="1" spans="1:18">
      <c r="A21" s="80" t="s">
        <v>56</v>
      </c>
      <c r="B21" s="99" t="s">
        <v>66</v>
      </c>
      <c r="C21" s="99"/>
      <c r="D21" s="99"/>
      <c r="E21" s="99" t="s">
        <v>69</v>
      </c>
      <c r="F21" s="99"/>
      <c r="G21" s="100" t="s">
        <v>70</v>
      </c>
      <c r="H21" s="100"/>
      <c r="I21" s="100"/>
      <c r="J21" s="101">
        <v>1</v>
      </c>
      <c r="K21" s="99" t="s">
        <v>60</v>
      </c>
      <c r="L21" s="102">
        <v>1.43</v>
      </c>
      <c r="M21" s="101">
        <v>1</v>
      </c>
      <c r="N21" s="102">
        <v>1.43</v>
      </c>
      <c r="O21" s="103" t="s">
        <v>30</v>
      </c>
      <c r="P21" s="104"/>
      <c r="Q21" s="105"/>
      <c r="R21" s="68"/>
    </row>
    <row r="22" s="65" customFormat="1" ht="25" customHeight="1" spans="1:18">
      <c r="A22" s="80" t="s">
        <v>56</v>
      </c>
      <c r="B22" s="99" t="s">
        <v>71</v>
      </c>
      <c r="C22" s="99"/>
      <c r="D22" s="99"/>
      <c r="E22" s="99" t="s">
        <v>72</v>
      </c>
      <c r="F22" s="99"/>
      <c r="G22" s="100" t="s">
        <v>73</v>
      </c>
      <c r="H22" s="100"/>
      <c r="I22" s="100"/>
      <c r="J22" s="101">
        <v>1</v>
      </c>
      <c r="K22" s="99" t="s">
        <v>60</v>
      </c>
      <c r="L22" s="102">
        <v>1.43</v>
      </c>
      <c r="M22" s="101">
        <v>1.11</v>
      </c>
      <c r="N22" s="102">
        <v>1.43</v>
      </c>
      <c r="O22" s="103" t="s">
        <v>30</v>
      </c>
      <c r="P22" s="104"/>
      <c r="Q22" s="105"/>
      <c r="R22" s="68"/>
    </row>
    <row r="23" s="65" customFormat="1" ht="25" customHeight="1" spans="1:18">
      <c r="A23" s="80" t="s">
        <v>56</v>
      </c>
      <c r="B23" s="99" t="s">
        <v>71</v>
      </c>
      <c r="C23" s="99"/>
      <c r="D23" s="99"/>
      <c r="E23" s="99" t="s">
        <v>74</v>
      </c>
      <c r="F23" s="99"/>
      <c r="G23" s="100" t="s">
        <v>68</v>
      </c>
      <c r="H23" s="100"/>
      <c r="I23" s="100"/>
      <c r="J23" s="101">
        <v>1</v>
      </c>
      <c r="K23" s="99" t="s">
        <v>60</v>
      </c>
      <c r="L23" s="102">
        <v>1.43</v>
      </c>
      <c r="M23" s="101">
        <v>1</v>
      </c>
      <c r="N23" s="102">
        <v>1.43</v>
      </c>
      <c r="O23" s="103" t="s">
        <v>30</v>
      </c>
      <c r="P23" s="104"/>
      <c r="Q23" s="105"/>
      <c r="R23" s="68"/>
    </row>
    <row r="24" s="65" customFormat="1" ht="25" customHeight="1" spans="1:18">
      <c r="A24" s="80" t="s">
        <v>56</v>
      </c>
      <c r="B24" s="99" t="s">
        <v>75</v>
      </c>
      <c r="C24" s="99"/>
      <c r="D24" s="99"/>
      <c r="E24" s="99" t="s">
        <v>76</v>
      </c>
      <c r="F24" s="99"/>
      <c r="G24" s="100" t="s">
        <v>77</v>
      </c>
      <c r="H24" s="100"/>
      <c r="I24" s="100"/>
      <c r="J24" s="101">
        <v>1</v>
      </c>
      <c r="K24" s="99" t="s">
        <v>60</v>
      </c>
      <c r="L24" s="102">
        <v>1.43</v>
      </c>
      <c r="M24" s="101">
        <v>1</v>
      </c>
      <c r="N24" s="102">
        <v>1.43</v>
      </c>
      <c r="O24" s="103" t="s">
        <v>30</v>
      </c>
      <c r="P24" s="104"/>
      <c r="Q24" s="105"/>
      <c r="R24" s="68"/>
    </row>
    <row r="25" s="65" customFormat="1" ht="25" customHeight="1" spans="1:18">
      <c r="A25" s="80" t="s">
        <v>56</v>
      </c>
      <c r="B25" s="99" t="s">
        <v>75</v>
      </c>
      <c r="C25" s="99"/>
      <c r="D25" s="99"/>
      <c r="E25" s="99" t="s">
        <v>78</v>
      </c>
      <c r="F25" s="99"/>
      <c r="G25" s="100" t="s">
        <v>68</v>
      </c>
      <c r="H25" s="100"/>
      <c r="I25" s="100"/>
      <c r="J25" s="101">
        <v>1</v>
      </c>
      <c r="K25" s="99" t="s">
        <v>60</v>
      </c>
      <c r="L25" s="102">
        <v>1.43</v>
      </c>
      <c r="M25" s="101">
        <v>1</v>
      </c>
      <c r="N25" s="102">
        <v>1.43</v>
      </c>
      <c r="O25" s="103" t="s">
        <v>30</v>
      </c>
      <c r="P25" s="104"/>
      <c r="Q25" s="105"/>
      <c r="R25" s="68"/>
    </row>
    <row r="26" s="65" customFormat="1" ht="25" customHeight="1" spans="1:18">
      <c r="A26" s="80" t="s">
        <v>56</v>
      </c>
      <c r="B26" s="99" t="s">
        <v>79</v>
      </c>
      <c r="C26" s="99"/>
      <c r="D26" s="99"/>
      <c r="E26" s="99" t="s">
        <v>80</v>
      </c>
      <c r="F26" s="99"/>
      <c r="G26" s="100" t="s">
        <v>77</v>
      </c>
      <c r="H26" s="100"/>
      <c r="I26" s="100"/>
      <c r="J26" s="101">
        <v>1</v>
      </c>
      <c r="K26" s="99" t="s">
        <v>60</v>
      </c>
      <c r="L26" s="102">
        <v>1.43</v>
      </c>
      <c r="M26" s="101">
        <v>1</v>
      </c>
      <c r="N26" s="102">
        <v>1.43</v>
      </c>
      <c r="O26" s="103" t="s">
        <v>30</v>
      </c>
      <c r="P26" s="104"/>
      <c r="Q26" s="105"/>
      <c r="R26" s="68"/>
    </row>
    <row r="27" s="65" customFormat="1" ht="25" customHeight="1" spans="1:18">
      <c r="A27" s="80" t="s">
        <v>56</v>
      </c>
      <c r="B27" s="99" t="s">
        <v>79</v>
      </c>
      <c r="C27" s="99"/>
      <c r="D27" s="99"/>
      <c r="E27" s="99" t="s">
        <v>81</v>
      </c>
      <c r="F27" s="99"/>
      <c r="G27" s="100" t="s">
        <v>59</v>
      </c>
      <c r="H27" s="100"/>
      <c r="I27" s="100"/>
      <c r="J27" s="101">
        <v>1</v>
      </c>
      <c r="K27" s="99" t="s">
        <v>60</v>
      </c>
      <c r="L27" s="102">
        <v>1.43</v>
      </c>
      <c r="M27" s="101">
        <v>1</v>
      </c>
      <c r="N27" s="102">
        <v>1.43</v>
      </c>
      <c r="O27" s="103" t="s">
        <v>30</v>
      </c>
      <c r="P27" s="104"/>
      <c r="Q27" s="105"/>
      <c r="R27" s="68"/>
    </row>
    <row r="28" s="65" customFormat="1" ht="25" customHeight="1" spans="1:18">
      <c r="A28" s="80" t="s">
        <v>56</v>
      </c>
      <c r="B28" s="99" t="s">
        <v>82</v>
      </c>
      <c r="C28" s="99"/>
      <c r="D28" s="99"/>
      <c r="E28" s="99" t="s">
        <v>83</v>
      </c>
      <c r="F28" s="99"/>
      <c r="G28" s="100" t="s">
        <v>73</v>
      </c>
      <c r="H28" s="100"/>
      <c r="I28" s="100"/>
      <c r="J28" s="101">
        <v>1</v>
      </c>
      <c r="K28" s="99" t="s">
        <v>60</v>
      </c>
      <c r="L28" s="102">
        <v>1.42</v>
      </c>
      <c r="M28" s="101">
        <v>1.11</v>
      </c>
      <c r="N28" s="102">
        <v>1.42</v>
      </c>
      <c r="O28" s="103" t="s">
        <v>30</v>
      </c>
      <c r="P28" s="104"/>
      <c r="Q28" s="105"/>
      <c r="R28" s="68"/>
    </row>
    <row r="29" s="65" customFormat="1" ht="25" customHeight="1" spans="1:18">
      <c r="A29" s="80" t="s">
        <v>56</v>
      </c>
      <c r="B29" s="99" t="s">
        <v>82</v>
      </c>
      <c r="C29" s="99"/>
      <c r="D29" s="99"/>
      <c r="E29" s="99" t="s">
        <v>84</v>
      </c>
      <c r="F29" s="99"/>
      <c r="G29" s="100" t="s">
        <v>85</v>
      </c>
      <c r="H29" s="100"/>
      <c r="I29" s="100"/>
      <c r="J29" s="101">
        <v>1</v>
      </c>
      <c r="K29" s="99" t="s">
        <v>60</v>
      </c>
      <c r="L29" s="102">
        <v>1.42</v>
      </c>
      <c r="M29" s="101">
        <v>1</v>
      </c>
      <c r="N29" s="102">
        <v>1.42</v>
      </c>
      <c r="O29" s="103" t="s">
        <v>30</v>
      </c>
      <c r="P29" s="104"/>
      <c r="Q29" s="105"/>
      <c r="R29" s="68"/>
    </row>
    <row r="30" s="65" customFormat="1" ht="25" customHeight="1" spans="1:18">
      <c r="A30" s="80" t="s">
        <v>86</v>
      </c>
      <c r="B30" s="99" t="s">
        <v>87</v>
      </c>
      <c r="C30" s="99"/>
      <c r="D30" s="99"/>
      <c r="E30" s="99" t="s">
        <v>88</v>
      </c>
      <c r="F30" s="99"/>
      <c r="G30" s="100" t="s">
        <v>89</v>
      </c>
      <c r="H30" s="100"/>
      <c r="I30" s="100"/>
      <c r="J30" s="99">
        <v>92.42</v>
      </c>
      <c r="K30" s="99" t="s">
        <v>90</v>
      </c>
      <c r="L30" s="102">
        <v>2.28</v>
      </c>
      <c r="M30" s="101">
        <v>1.3</v>
      </c>
      <c r="N30" s="102">
        <v>1.5</v>
      </c>
      <c r="O30" s="103" t="s">
        <v>30</v>
      </c>
      <c r="P30" s="104"/>
      <c r="Q30" s="105"/>
      <c r="R30" s="68"/>
    </row>
    <row r="31" s="65" customFormat="1" ht="25" customHeight="1" spans="1:18">
      <c r="A31" s="80" t="s">
        <v>86</v>
      </c>
      <c r="B31" s="99" t="s">
        <v>87</v>
      </c>
      <c r="C31" s="99"/>
      <c r="D31" s="99"/>
      <c r="E31" s="99" t="s">
        <v>91</v>
      </c>
      <c r="F31" s="99"/>
      <c r="G31" s="100" t="s">
        <v>92</v>
      </c>
      <c r="H31" s="100"/>
      <c r="I31" s="100"/>
      <c r="J31" s="99" t="s">
        <v>93</v>
      </c>
      <c r="K31" s="99" t="s">
        <v>94</v>
      </c>
      <c r="L31" s="102">
        <v>2.28</v>
      </c>
      <c r="M31" s="101">
        <v>1</v>
      </c>
      <c r="N31" s="102">
        <v>2.28</v>
      </c>
      <c r="O31" s="103" t="s">
        <v>30</v>
      </c>
      <c r="P31" s="104"/>
      <c r="Q31" s="105"/>
      <c r="R31" s="68"/>
    </row>
    <row r="32" s="65" customFormat="1" ht="25" customHeight="1" spans="1:18">
      <c r="A32" s="80" t="s">
        <v>86</v>
      </c>
      <c r="B32" s="99" t="s">
        <v>87</v>
      </c>
      <c r="C32" s="99"/>
      <c r="D32" s="99"/>
      <c r="E32" s="99" t="s">
        <v>95</v>
      </c>
      <c r="F32" s="99"/>
      <c r="G32" s="100" t="s">
        <v>64</v>
      </c>
      <c r="H32" s="100"/>
      <c r="I32" s="100"/>
      <c r="J32" s="101">
        <v>1</v>
      </c>
      <c r="K32" s="99" t="s">
        <v>60</v>
      </c>
      <c r="L32" s="102">
        <v>2.28</v>
      </c>
      <c r="M32" s="101">
        <v>1</v>
      </c>
      <c r="N32" s="102">
        <v>2.28</v>
      </c>
      <c r="O32" s="103" t="s">
        <v>30</v>
      </c>
      <c r="P32" s="104"/>
      <c r="Q32" s="105"/>
      <c r="R32" s="68"/>
    </row>
    <row r="33" s="65" customFormat="1" ht="25" customHeight="1" spans="1:18">
      <c r="A33" s="80" t="s">
        <v>86</v>
      </c>
      <c r="B33" s="99" t="s">
        <v>87</v>
      </c>
      <c r="C33" s="99"/>
      <c r="D33" s="99"/>
      <c r="E33" s="99" t="s">
        <v>96</v>
      </c>
      <c r="F33" s="99"/>
      <c r="G33" s="100" t="s">
        <v>64</v>
      </c>
      <c r="H33" s="100"/>
      <c r="I33" s="100"/>
      <c r="J33" s="101">
        <v>1</v>
      </c>
      <c r="K33" s="99" t="s">
        <v>60</v>
      </c>
      <c r="L33" s="102">
        <v>2.28</v>
      </c>
      <c r="M33" s="101">
        <v>1</v>
      </c>
      <c r="N33" s="102">
        <v>2.28</v>
      </c>
      <c r="O33" s="103" t="s">
        <v>30</v>
      </c>
      <c r="P33" s="104"/>
      <c r="Q33" s="105"/>
      <c r="R33" s="68"/>
    </row>
    <row r="34" s="65" customFormat="1" ht="25" customHeight="1" spans="1:18">
      <c r="A34" s="80" t="s">
        <v>86</v>
      </c>
      <c r="B34" s="99" t="s">
        <v>97</v>
      </c>
      <c r="C34" s="99"/>
      <c r="D34" s="99"/>
      <c r="E34" s="99" t="s">
        <v>98</v>
      </c>
      <c r="F34" s="99"/>
      <c r="G34" s="100" t="s">
        <v>73</v>
      </c>
      <c r="H34" s="100"/>
      <c r="I34" s="100"/>
      <c r="J34" s="101">
        <v>0.9</v>
      </c>
      <c r="K34" s="99" t="s">
        <v>60</v>
      </c>
      <c r="L34" s="102">
        <v>2.28</v>
      </c>
      <c r="M34" s="101">
        <v>1</v>
      </c>
      <c r="N34" s="102">
        <v>2.28</v>
      </c>
      <c r="O34" s="103" t="s">
        <v>30</v>
      </c>
      <c r="P34" s="104"/>
      <c r="Q34" s="105"/>
      <c r="R34" s="68"/>
    </row>
    <row r="35" s="65" customFormat="1" ht="25" customHeight="1" spans="1:18">
      <c r="A35" s="80" t="s">
        <v>86</v>
      </c>
      <c r="B35" s="99" t="s">
        <v>97</v>
      </c>
      <c r="C35" s="99"/>
      <c r="D35" s="99"/>
      <c r="E35" s="99" t="s">
        <v>99</v>
      </c>
      <c r="F35" s="99"/>
      <c r="G35" s="100" t="s">
        <v>64</v>
      </c>
      <c r="H35" s="100"/>
      <c r="I35" s="100"/>
      <c r="J35" s="101">
        <v>1</v>
      </c>
      <c r="K35" s="99" t="s">
        <v>60</v>
      </c>
      <c r="L35" s="102">
        <v>2.28</v>
      </c>
      <c r="M35" s="101">
        <v>1</v>
      </c>
      <c r="N35" s="102">
        <v>2.28</v>
      </c>
      <c r="O35" s="103" t="s">
        <v>30</v>
      </c>
      <c r="P35" s="104"/>
      <c r="Q35" s="105"/>
      <c r="R35" s="68"/>
    </row>
    <row r="36" s="65" customFormat="1" ht="25" customHeight="1" spans="1:18">
      <c r="A36" s="80" t="s">
        <v>86</v>
      </c>
      <c r="B36" s="99" t="s">
        <v>97</v>
      </c>
      <c r="C36" s="99"/>
      <c r="D36" s="99"/>
      <c r="E36" s="99" t="s">
        <v>100</v>
      </c>
      <c r="F36" s="99"/>
      <c r="G36" s="100" t="s">
        <v>101</v>
      </c>
      <c r="H36" s="100"/>
      <c r="I36" s="100"/>
      <c r="J36" s="99" t="s">
        <v>101</v>
      </c>
      <c r="K36" s="99" t="s">
        <v>30</v>
      </c>
      <c r="L36" s="102">
        <v>2.27</v>
      </c>
      <c r="M36" s="101">
        <v>1</v>
      </c>
      <c r="N36" s="102">
        <v>2.27</v>
      </c>
      <c r="O36" s="103" t="s">
        <v>30</v>
      </c>
      <c r="P36" s="104"/>
      <c r="Q36" s="105"/>
      <c r="R36" s="68"/>
    </row>
    <row r="37" s="65" customFormat="1" ht="25" customHeight="1" spans="1:18">
      <c r="A37" s="80" t="s">
        <v>86</v>
      </c>
      <c r="B37" s="99" t="s">
        <v>97</v>
      </c>
      <c r="C37" s="99"/>
      <c r="D37" s="99"/>
      <c r="E37" s="99" t="s">
        <v>102</v>
      </c>
      <c r="F37" s="99"/>
      <c r="G37" s="100" t="s">
        <v>64</v>
      </c>
      <c r="H37" s="100"/>
      <c r="I37" s="100"/>
      <c r="J37" s="101">
        <v>1</v>
      </c>
      <c r="K37" s="99" t="s">
        <v>60</v>
      </c>
      <c r="L37" s="102">
        <v>2.27</v>
      </c>
      <c r="M37" s="101">
        <v>1</v>
      </c>
      <c r="N37" s="102">
        <v>2.27</v>
      </c>
      <c r="O37" s="103" t="s">
        <v>30</v>
      </c>
      <c r="P37" s="104"/>
      <c r="Q37" s="105"/>
      <c r="R37" s="68"/>
    </row>
    <row r="38" s="65" customFormat="1" ht="25" customHeight="1" spans="1:18">
      <c r="A38" s="80" t="s">
        <v>86</v>
      </c>
      <c r="B38" s="99" t="s">
        <v>103</v>
      </c>
      <c r="C38" s="99"/>
      <c r="D38" s="99"/>
      <c r="E38" s="99" t="s">
        <v>104</v>
      </c>
      <c r="F38" s="99"/>
      <c r="G38" s="100" t="s">
        <v>105</v>
      </c>
      <c r="H38" s="100"/>
      <c r="I38" s="100"/>
      <c r="J38" s="101">
        <v>1</v>
      </c>
      <c r="K38" s="99" t="s">
        <v>60</v>
      </c>
      <c r="L38" s="102">
        <v>2.27</v>
      </c>
      <c r="M38" s="101">
        <v>1</v>
      </c>
      <c r="N38" s="102">
        <v>2.27</v>
      </c>
      <c r="O38" s="103" t="s">
        <v>30</v>
      </c>
      <c r="P38" s="104"/>
      <c r="Q38" s="105"/>
      <c r="R38" s="68"/>
    </row>
    <row r="39" s="65" customFormat="1" ht="25" customHeight="1" spans="1:18">
      <c r="A39" s="80" t="s">
        <v>86</v>
      </c>
      <c r="B39" s="99" t="s">
        <v>103</v>
      </c>
      <c r="C39" s="99"/>
      <c r="D39" s="99"/>
      <c r="E39" s="99" t="s">
        <v>106</v>
      </c>
      <c r="F39" s="99"/>
      <c r="G39" s="100" t="s">
        <v>105</v>
      </c>
      <c r="H39" s="100"/>
      <c r="I39" s="100"/>
      <c r="J39" s="101">
        <v>1</v>
      </c>
      <c r="K39" s="99" t="s">
        <v>60</v>
      </c>
      <c r="L39" s="102">
        <v>2.27</v>
      </c>
      <c r="M39" s="101">
        <v>1</v>
      </c>
      <c r="N39" s="102">
        <v>2.27</v>
      </c>
      <c r="O39" s="103" t="s">
        <v>30</v>
      </c>
      <c r="P39" s="104"/>
      <c r="Q39" s="105"/>
      <c r="R39" s="68"/>
    </row>
    <row r="40" s="65" customFormat="1" ht="25" customHeight="1" spans="1:18">
      <c r="A40" s="80" t="s">
        <v>86</v>
      </c>
      <c r="B40" s="99" t="s">
        <v>103</v>
      </c>
      <c r="C40" s="99"/>
      <c r="D40" s="99"/>
      <c r="E40" s="99" t="s">
        <v>107</v>
      </c>
      <c r="F40" s="99"/>
      <c r="G40" s="100" t="s">
        <v>105</v>
      </c>
      <c r="H40" s="100"/>
      <c r="I40" s="100"/>
      <c r="J40" s="101">
        <v>1</v>
      </c>
      <c r="K40" s="99" t="s">
        <v>60</v>
      </c>
      <c r="L40" s="102">
        <v>2.27</v>
      </c>
      <c r="M40" s="101">
        <v>1</v>
      </c>
      <c r="N40" s="102">
        <v>2.27</v>
      </c>
      <c r="O40" s="103" t="s">
        <v>30</v>
      </c>
      <c r="P40" s="104"/>
      <c r="Q40" s="105"/>
      <c r="R40" s="68"/>
    </row>
    <row r="41" s="65" customFormat="1" ht="25" customHeight="1" spans="1:18">
      <c r="A41" s="80" t="s">
        <v>86</v>
      </c>
      <c r="B41" s="99" t="s">
        <v>103</v>
      </c>
      <c r="C41" s="99"/>
      <c r="D41" s="99"/>
      <c r="E41" s="99" t="s">
        <v>108</v>
      </c>
      <c r="F41" s="99"/>
      <c r="G41" s="100" t="s">
        <v>105</v>
      </c>
      <c r="H41" s="100"/>
      <c r="I41" s="100"/>
      <c r="J41" s="101">
        <v>1</v>
      </c>
      <c r="K41" s="99" t="s">
        <v>60</v>
      </c>
      <c r="L41" s="102">
        <v>2.27</v>
      </c>
      <c r="M41" s="101">
        <v>1</v>
      </c>
      <c r="N41" s="102">
        <v>2.27</v>
      </c>
      <c r="O41" s="103" t="s">
        <v>30</v>
      </c>
      <c r="P41" s="104"/>
      <c r="Q41" s="105"/>
      <c r="R41" s="68"/>
    </row>
    <row r="42" s="65" customFormat="1" ht="25" customHeight="1" spans="1:18">
      <c r="A42" s="80" t="s">
        <v>86</v>
      </c>
      <c r="B42" s="99" t="s">
        <v>109</v>
      </c>
      <c r="C42" s="99"/>
      <c r="D42" s="99"/>
      <c r="E42" s="99" t="s">
        <v>110</v>
      </c>
      <c r="F42" s="99"/>
      <c r="G42" s="99">
        <v>0</v>
      </c>
      <c r="H42" s="99"/>
      <c r="I42" s="99"/>
      <c r="J42" s="101">
        <v>1</v>
      </c>
      <c r="K42" s="99" t="s">
        <v>60</v>
      </c>
      <c r="L42" s="102">
        <v>2.27</v>
      </c>
      <c r="M42" s="101">
        <v>1</v>
      </c>
      <c r="N42" s="102">
        <v>2.27</v>
      </c>
      <c r="O42" s="103" t="s">
        <v>30</v>
      </c>
      <c r="P42" s="104"/>
      <c r="Q42" s="105"/>
      <c r="R42" s="68"/>
    </row>
    <row r="43" s="65" customFormat="1" ht="25" customHeight="1" spans="1:18">
      <c r="A43" s="80" t="s">
        <v>86</v>
      </c>
      <c r="B43" s="99" t="s">
        <v>109</v>
      </c>
      <c r="C43" s="99"/>
      <c r="D43" s="99"/>
      <c r="E43" s="99" t="s">
        <v>111</v>
      </c>
      <c r="F43" s="99"/>
      <c r="G43" s="100" t="s">
        <v>59</v>
      </c>
      <c r="H43" s="100"/>
      <c r="I43" s="100"/>
      <c r="J43" s="106">
        <v>0.777303581106731</v>
      </c>
      <c r="K43" s="99" t="s">
        <v>60</v>
      </c>
      <c r="L43" s="102">
        <v>2.27</v>
      </c>
      <c r="M43" s="106">
        <v>0.777303581106731</v>
      </c>
      <c r="N43" s="102">
        <v>1.76</v>
      </c>
      <c r="O43" s="103" t="s">
        <v>39</v>
      </c>
      <c r="P43" s="104"/>
      <c r="Q43" s="105"/>
      <c r="R43" s="68"/>
    </row>
    <row r="44" s="65" customFormat="1" ht="25" customHeight="1" spans="1:18">
      <c r="A44" s="80" t="s">
        <v>112</v>
      </c>
      <c r="B44" s="99" t="s">
        <v>113</v>
      </c>
      <c r="C44" s="99"/>
      <c r="D44" s="99"/>
      <c r="E44" s="99" t="s">
        <v>114</v>
      </c>
      <c r="F44" s="99"/>
      <c r="G44" s="100" t="s">
        <v>115</v>
      </c>
      <c r="H44" s="100"/>
      <c r="I44" s="100"/>
      <c r="J44" s="99">
        <v>0</v>
      </c>
      <c r="K44" s="99" t="s">
        <v>116</v>
      </c>
      <c r="L44" s="102">
        <v>2.27</v>
      </c>
      <c r="M44" s="101">
        <v>0</v>
      </c>
      <c r="N44" s="102">
        <v>0</v>
      </c>
      <c r="O44" s="103" t="s">
        <v>117</v>
      </c>
      <c r="P44" s="104"/>
      <c r="Q44" s="105"/>
      <c r="R44" s="68"/>
    </row>
    <row r="45" s="65" customFormat="1" ht="25" customHeight="1" spans="1:18">
      <c r="A45" s="80" t="s">
        <v>112</v>
      </c>
      <c r="B45" s="99" t="s">
        <v>118</v>
      </c>
      <c r="C45" s="99"/>
      <c r="D45" s="99"/>
      <c r="E45" s="99" t="s">
        <v>119</v>
      </c>
      <c r="F45" s="99"/>
      <c r="G45" s="100" t="s">
        <v>64</v>
      </c>
      <c r="H45" s="100"/>
      <c r="I45" s="100"/>
      <c r="J45" s="101">
        <v>1</v>
      </c>
      <c r="K45" s="99" t="s">
        <v>60</v>
      </c>
      <c r="L45" s="102">
        <v>2.27</v>
      </c>
      <c r="M45" s="101">
        <v>1</v>
      </c>
      <c r="N45" s="102">
        <v>2.27</v>
      </c>
      <c r="O45" s="103" t="s">
        <v>30</v>
      </c>
      <c r="P45" s="104"/>
      <c r="Q45" s="105"/>
      <c r="R45" s="68"/>
    </row>
    <row r="46" s="65" customFormat="1" ht="25" customHeight="1" spans="1:18">
      <c r="A46" s="80" t="s">
        <v>112</v>
      </c>
      <c r="B46" s="99" t="s">
        <v>118</v>
      </c>
      <c r="C46" s="99"/>
      <c r="D46" s="99"/>
      <c r="E46" s="99" t="s">
        <v>120</v>
      </c>
      <c r="F46" s="99"/>
      <c r="G46" s="100" t="s">
        <v>64</v>
      </c>
      <c r="H46" s="100"/>
      <c r="I46" s="100"/>
      <c r="J46" s="101">
        <v>1</v>
      </c>
      <c r="K46" s="99" t="s">
        <v>60</v>
      </c>
      <c r="L46" s="102">
        <v>2.27</v>
      </c>
      <c r="M46" s="101">
        <v>1</v>
      </c>
      <c r="N46" s="102">
        <v>2.27</v>
      </c>
      <c r="O46" s="103" t="s">
        <v>30</v>
      </c>
      <c r="P46" s="104"/>
      <c r="Q46" s="105"/>
      <c r="R46" s="68"/>
    </row>
    <row r="47" s="65" customFormat="1" ht="25" customHeight="1" spans="1:18">
      <c r="A47" s="80" t="s">
        <v>112</v>
      </c>
      <c r="B47" s="99" t="s">
        <v>118</v>
      </c>
      <c r="C47" s="99"/>
      <c r="D47" s="99"/>
      <c r="E47" s="99" t="s">
        <v>121</v>
      </c>
      <c r="F47" s="99"/>
      <c r="G47" s="100" t="s">
        <v>122</v>
      </c>
      <c r="H47" s="100"/>
      <c r="I47" s="100"/>
      <c r="J47" s="99">
        <v>0</v>
      </c>
      <c r="K47" s="99" t="s">
        <v>123</v>
      </c>
      <c r="L47" s="102">
        <v>2.27</v>
      </c>
      <c r="M47" s="101">
        <v>1</v>
      </c>
      <c r="N47" s="102">
        <v>2.27</v>
      </c>
      <c r="O47" s="103" t="s">
        <v>124</v>
      </c>
      <c r="P47" s="104"/>
      <c r="Q47" s="105"/>
      <c r="R47" s="68"/>
    </row>
    <row r="48" s="65" customFormat="1" ht="25" customHeight="1" spans="1:18">
      <c r="A48" s="80" t="s">
        <v>112</v>
      </c>
      <c r="B48" s="99" t="s">
        <v>118</v>
      </c>
      <c r="C48" s="99"/>
      <c r="D48" s="99"/>
      <c r="E48" s="99" t="s">
        <v>125</v>
      </c>
      <c r="F48" s="99"/>
      <c r="G48" s="100" t="s">
        <v>126</v>
      </c>
      <c r="H48" s="100"/>
      <c r="I48" s="100"/>
      <c r="J48" s="99">
        <v>0</v>
      </c>
      <c r="K48" s="99" t="s">
        <v>30</v>
      </c>
      <c r="L48" s="102">
        <v>2.27</v>
      </c>
      <c r="M48" s="101">
        <v>1</v>
      </c>
      <c r="N48" s="102">
        <v>2.27</v>
      </c>
      <c r="O48" s="103" t="s">
        <v>127</v>
      </c>
      <c r="P48" s="104"/>
      <c r="Q48" s="105"/>
      <c r="R48" s="68"/>
    </row>
    <row r="49" s="65" customFormat="1" ht="25" customHeight="1" spans="1:18">
      <c r="A49" s="80" t="s">
        <v>112</v>
      </c>
      <c r="B49" s="99" t="s">
        <v>128</v>
      </c>
      <c r="C49" s="99"/>
      <c r="D49" s="99"/>
      <c r="E49" s="99" t="s">
        <v>129</v>
      </c>
      <c r="F49" s="99"/>
      <c r="G49" s="100" t="s">
        <v>73</v>
      </c>
      <c r="H49" s="100"/>
      <c r="I49" s="100"/>
      <c r="J49" s="101">
        <v>1</v>
      </c>
      <c r="K49" s="99" t="s">
        <v>60</v>
      </c>
      <c r="L49" s="102">
        <v>2.27</v>
      </c>
      <c r="M49" s="101">
        <v>1.11</v>
      </c>
      <c r="N49" s="102">
        <v>2.27</v>
      </c>
      <c r="O49" s="103" t="s">
        <v>30</v>
      </c>
      <c r="P49" s="104"/>
      <c r="Q49" s="105"/>
      <c r="R49" s="68"/>
    </row>
    <row r="50" s="65" customFormat="1" ht="25" customHeight="1" spans="1:18">
      <c r="A50" s="80" t="s">
        <v>112</v>
      </c>
      <c r="B50" s="99" t="s">
        <v>128</v>
      </c>
      <c r="C50" s="99"/>
      <c r="D50" s="99"/>
      <c r="E50" s="99" t="s">
        <v>130</v>
      </c>
      <c r="F50" s="99"/>
      <c r="G50" s="100" t="s">
        <v>131</v>
      </c>
      <c r="H50" s="100"/>
      <c r="I50" s="100"/>
      <c r="J50" s="101">
        <v>1</v>
      </c>
      <c r="K50" s="99" t="s">
        <v>60</v>
      </c>
      <c r="L50" s="102">
        <v>2.27</v>
      </c>
      <c r="M50" s="101">
        <v>1</v>
      </c>
      <c r="N50" s="102">
        <v>2.27</v>
      </c>
      <c r="O50" s="103" t="s">
        <v>30</v>
      </c>
      <c r="P50" s="104"/>
      <c r="Q50" s="105"/>
      <c r="R50" s="68"/>
    </row>
    <row r="51" s="65" customFormat="1" ht="25" customHeight="1" spans="1:18">
      <c r="A51" s="80" t="s">
        <v>112</v>
      </c>
      <c r="B51" s="99" t="s">
        <v>128</v>
      </c>
      <c r="C51" s="99"/>
      <c r="D51" s="99"/>
      <c r="E51" s="99" t="s">
        <v>132</v>
      </c>
      <c r="F51" s="99"/>
      <c r="G51" s="100" t="s">
        <v>133</v>
      </c>
      <c r="H51" s="100"/>
      <c r="I51" s="100"/>
      <c r="J51" s="101">
        <v>1</v>
      </c>
      <c r="K51" s="99" t="s">
        <v>60</v>
      </c>
      <c r="L51" s="102">
        <v>2.27</v>
      </c>
      <c r="M51" s="101">
        <v>1</v>
      </c>
      <c r="N51" s="102">
        <v>2.27</v>
      </c>
      <c r="O51" s="103" t="s">
        <v>30</v>
      </c>
      <c r="P51" s="104"/>
      <c r="Q51" s="105"/>
      <c r="R51" s="68"/>
    </row>
    <row r="52" s="65" customFormat="1" ht="25" customHeight="1" spans="1:18">
      <c r="A52" s="80" t="s">
        <v>112</v>
      </c>
      <c r="B52" s="99" t="s">
        <v>134</v>
      </c>
      <c r="C52" s="99"/>
      <c r="D52" s="99"/>
      <c r="E52" s="99" t="s">
        <v>135</v>
      </c>
      <c r="F52" s="99"/>
      <c r="G52" s="100" t="s">
        <v>136</v>
      </c>
      <c r="H52" s="100"/>
      <c r="I52" s="100"/>
      <c r="J52" s="101">
        <v>0.95</v>
      </c>
      <c r="K52" s="99" t="s">
        <v>60</v>
      </c>
      <c r="L52" s="102">
        <v>10</v>
      </c>
      <c r="M52" s="101">
        <v>1</v>
      </c>
      <c r="N52" s="99">
        <v>10</v>
      </c>
      <c r="O52" s="103" t="s">
        <v>30</v>
      </c>
      <c r="P52" s="104"/>
      <c r="Q52" s="105"/>
      <c r="R52" s="68"/>
    </row>
    <row r="53" s="65" customFormat="1" ht="25" customHeight="1" spans="1:18">
      <c r="A53" s="80" t="s">
        <v>137</v>
      </c>
      <c r="B53" s="99" t="s">
        <v>138</v>
      </c>
      <c r="C53" s="99"/>
      <c r="D53" s="99"/>
      <c r="E53" s="99" t="s">
        <v>139</v>
      </c>
      <c r="F53" s="99"/>
      <c r="G53" s="100" t="s">
        <v>140</v>
      </c>
      <c r="H53" s="100"/>
      <c r="I53" s="100"/>
      <c r="J53" s="101">
        <v>1</v>
      </c>
      <c r="K53" s="99" t="s">
        <v>60</v>
      </c>
      <c r="L53" s="99">
        <v>2.5</v>
      </c>
      <c r="M53" s="101">
        <v>1</v>
      </c>
      <c r="N53" s="99">
        <v>2.5</v>
      </c>
      <c r="O53" s="103" t="s">
        <v>30</v>
      </c>
      <c r="P53" s="104"/>
      <c r="Q53" s="105"/>
      <c r="R53" s="68"/>
    </row>
    <row r="54" s="65" customFormat="1" ht="25" customHeight="1" spans="1:18">
      <c r="A54" s="80" t="s">
        <v>137</v>
      </c>
      <c r="B54" s="99" t="s">
        <v>141</v>
      </c>
      <c r="C54" s="99"/>
      <c r="D54" s="99"/>
      <c r="E54" s="99" t="s">
        <v>142</v>
      </c>
      <c r="F54" s="99"/>
      <c r="G54" s="100" t="s">
        <v>136</v>
      </c>
      <c r="H54" s="100"/>
      <c r="I54" s="100"/>
      <c r="J54" s="101">
        <v>1</v>
      </c>
      <c r="K54" s="99" t="s">
        <v>60</v>
      </c>
      <c r="L54" s="99">
        <v>2.5</v>
      </c>
      <c r="M54" s="101">
        <v>1.05</v>
      </c>
      <c r="N54" s="99">
        <v>2.5</v>
      </c>
      <c r="O54" s="103" t="s">
        <v>30</v>
      </c>
      <c r="P54" s="104"/>
      <c r="Q54" s="105"/>
      <c r="R54" s="68"/>
    </row>
    <row r="55" s="65" customFormat="1" ht="25" customHeight="1" spans="1:18">
      <c r="A55" s="80" t="s">
        <v>137</v>
      </c>
      <c r="B55" s="99" t="s">
        <v>143</v>
      </c>
      <c r="C55" s="99"/>
      <c r="D55" s="99"/>
      <c r="E55" s="99" t="s">
        <v>144</v>
      </c>
      <c r="F55" s="99"/>
      <c r="G55" s="100" t="s">
        <v>145</v>
      </c>
      <c r="H55" s="100"/>
      <c r="I55" s="100"/>
      <c r="J55" s="101">
        <v>1</v>
      </c>
      <c r="K55" s="99" t="s">
        <v>60</v>
      </c>
      <c r="L55" s="99">
        <v>2.5</v>
      </c>
      <c r="M55" s="101">
        <v>1</v>
      </c>
      <c r="N55" s="99">
        <v>2.5</v>
      </c>
      <c r="O55" s="103" t="s">
        <v>30</v>
      </c>
      <c r="P55" s="104"/>
      <c r="Q55" s="105"/>
      <c r="R55" s="68"/>
    </row>
    <row r="56" s="65" customFormat="1" ht="25" customHeight="1" spans="1:18">
      <c r="A56" s="80" t="s">
        <v>137</v>
      </c>
      <c r="B56" s="99" t="s">
        <v>146</v>
      </c>
      <c r="C56" s="99"/>
      <c r="D56" s="99"/>
      <c r="E56" s="99" t="s">
        <v>147</v>
      </c>
      <c r="F56" s="99"/>
      <c r="G56" s="100" t="s">
        <v>140</v>
      </c>
      <c r="H56" s="100"/>
      <c r="I56" s="100"/>
      <c r="J56" s="101">
        <v>1</v>
      </c>
      <c r="K56" s="99" t="s">
        <v>60</v>
      </c>
      <c r="L56" s="99">
        <v>2.5</v>
      </c>
      <c r="M56" s="101">
        <v>1</v>
      </c>
      <c r="N56" s="99">
        <v>2.5</v>
      </c>
      <c r="O56" s="103" t="s">
        <v>30</v>
      </c>
      <c r="P56" s="104"/>
      <c r="Q56" s="105"/>
      <c r="R56" s="68"/>
    </row>
    <row r="57" s="65" customFormat="1" ht="25" customHeight="1" spans="1:18">
      <c r="A57" s="69" t="s">
        <v>148</v>
      </c>
      <c r="B57" s="69"/>
      <c r="C57" s="69"/>
      <c r="D57" s="69"/>
      <c r="E57" s="69"/>
      <c r="F57" s="69"/>
      <c r="G57" s="69"/>
      <c r="H57" s="69"/>
      <c r="I57" s="69"/>
      <c r="J57" s="69"/>
      <c r="K57" s="69"/>
      <c r="L57" s="107">
        <v>100</v>
      </c>
      <c r="M57" s="107"/>
      <c r="N57" s="99">
        <v>94.26</v>
      </c>
      <c r="O57" s="108"/>
      <c r="P57" s="109"/>
      <c r="Q57" s="110"/>
      <c r="R57" s="68"/>
    </row>
    <row r="58" s="65" customFormat="1" ht="33" customHeight="1" spans="1:18">
      <c r="A58" s="111" t="s">
        <v>149</v>
      </c>
      <c r="B58" s="112"/>
      <c r="C58" s="112"/>
      <c r="D58" s="112"/>
      <c r="E58" s="112"/>
      <c r="F58" s="112"/>
      <c r="G58" s="112"/>
      <c r="H58" s="112"/>
      <c r="I58" s="112"/>
      <c r="J58" s="112"/>
      <c r="K58" s="112"/>
      <c r="L58" s="112"/>
      <c r="M58" s="112"/>
      <c r="N58" s="112"/>
      <c r="O58" s="112"/>
      <c r="P58" s="113"/>
      <c r="Q58" s="114"/>
      <c r="R58" s="68"/>
    </row>
    <row r="59" s="65" customFormat="1" ht="21.75" customHeight="1" spans="1:18">
      <c r="A59" s="115" t="s">
        <v>150</v>
      </c>
      <c r="B59" s="115"/>
      <c r="C59" s="115"/>
      <c r="D59" s="115"/>
      <c r="E59" s="115"/>
      <c r="F59" s="115"/>
      <c r="G59" s="115"/>
      <c r="H59" s="115"/>
      <c r="I59" s="115"/>
      <c r="J59" s="115"/>
      <c r="K59" s="115"/>
      <c r="L59" s="115"/>
      <c r="M59" s="115"/>
      <c r="N59" s="115"/>
      <c r="O59" s="115"/>
    </row>
  </sheetData>
  <mergeCells count="21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B44:D44"/>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E51:F51"/>
    <mergeCell ref="G51:I51"/>
    <mergeCell ref="O51:P51"/>
    <mergeCell ref="B52:D52"/>
    <mergeCell ref="E52:F52"/>
    <mergeCell ref="G52:I52"/>
    <mergeCell ref="O52:P52"/>
    <mergeCell ref="B53:D53"/>
    <mergeCell ref="E53:F53"/>
    <mergeCell ref="G53:I53"/>
    <mergeCell ref="O53:P53"/>
    <mergeCell ref="B54:D54"/>
    <mergeCell ref="E54:F54"/>
    <mergeCell ref="G54:I54"/>
    <mergeCell ref="O54:P54"/>
    <mergeCell ref="B55:D55"/>
    <mergeCell ref="E55:F55"/>
    <mergeCell ref="G55:I55"/>
    <mergeCell ref="O55:P55"/>
    <mergeCell ref="B56:D56"/>
    <mergeCell ref="E56:F56"/>
    <mergeCell ref="G56:I56"/>
    <mergeCell ref="O56:P56"/>
    <mergeCell ref="A57:J57"/>
    <mergeCell ref="O57:P57"/>
    <mergeCell ref="A58:P58"/>
    <mergeCell ref="A59:O59"/>
    <mergeCell ref="A16:A29"/>
    <mergeCell ref="A30:A43"/>
    <mergeCell ref="A44:A52"/>
    <mergeCell ref="A53:A56"/>
    <mergeCell ref="J14:J15"/>
    <mergeCell ref="K14:K15"/>
    <mergeCell ref="L14:L15"/>
    <mergeCell ref="M14:M15"/>
    <mergeCell ref="N14:N15"/>
    <mergeCell ref="P9:P10"/>
    <mergeCell ref="A5:B11"/>
    <mergeCell ref="G14:I15"/>
    <mergeCell ref="O14:P15"/>
    <mergeCell ref="B16:D19"/>
    <mergeCell ref="B20:D21"/>
    <mergeCell ref="B22:D23"/>
    <mergeCell ref="B24:D25"/>
    <mergeCell ref="B26:D27"/>
    <mergeCell ref="B28:D29"/>
    <mergeCell ref="B30:D33"/>
    <mergeCell ref="B34:D37"/>
    <mergeCell ref="B38:D41"/>
    <mergeCell ref="B42:D43"/>
    <mergeCell ref="B45:D48"/>
    <mergeCell ref="B49:D5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
  <sheetViews>
    <sheetView topLeftCell="A2" workbookViewId="0">
      <selection activeCell="J15" sqref="J15"/>
    </sheetView>
  </sheetViews>
  <sheetFormatPr defaultColWidth="9" defaultRowHeight="14.4"/>
  <cols>
    <col min="1" max="1" width="8.11111111111111" style="46" customWidth="1"/>
    <col min="2" max="2" width="36" style="47" customWidth="1"/>
    <col min="3" max="3" width="28.2222222222222" style="46" customWidth="1"/>
    <col min="4" max="4" width="12.6666666666667" style="46" customWidth="1"/>
    <col min="5" max="6" width="13.2222222222222" style="46" customWidth="1"/>
    <col min="7" max="10" width="12.6666666666667" style="46" customWidth="1"/>
    <col min="11" max="11" width="12.5555555555556" style="48" customWidth="1"/>
    <col min="12" max="12" width="9.66666666666667" style="46"/>
    <col min="13" max="16384" width="9" style="46"/>
  </cols>
  <sheetData>
    <row r="1" ht="69" customHeight="1" spans="1:15">
      <c r="A1" s="49" t="s">
        <v>151</v>
      </c>
      <c r="B1" s="50"/>
      <c r="C1" s="50"/>
      <c r="D1" s="50"/>
      <c r="E1" s="50"/>
      <c r="F1" s="50"/>
      <c r="G1" s="50"/>
      <c r="H1" s="50"/>
      <c r="I1" s="50"/>
      <c r="J1" s="50"/>
      <c r="K1" s="50"/>
    </row>
    <row r="2" s="44" customFormat="1" ht="30" customHeight="1" spans="1:15">
      <c r="A2" s="51" t="s">
        <v>152</v>
      </c>
      <c r="B2" s="52" t="s">
        <v>153</v>
      </c>
      <c r="C2" s="53" t="s">
        <v>154</v>
      </c>
      <c r="D2" s="52" t="s">
        <v>155</v>
      </c>
      <c r="E2" s="52"/>
      <c r="F2" s="52"/>
      <c r="G2" s="52"/>
      <c r="H2" s="52"/>
      <c r="I2" s="52"/>
      <c r="J2" s="51" t="s">
        <v>156</v>
      </c>
      <c r="K2" s="51" t="s">
        <v>157</v>
      </c>
    </row>
    <row r="3" s="44" customFormat="1" ht="30" customHeight="1" spans="1:15">
      <c r="A3" s="54"/>
      <c r="B3" s="52"/>
      <c r="C3" s="53"/>
      <c r="D3" s="52" t="s">
        <v>158</v>
      </c>
      <c r="E3" s="52"/>
      <c r="F3" s="52"/>
      <c r="G3" s="52"/>
      <c r="H3" s="52" t="s">
        <v>159</v>
      </c>
      <c r="I3" s="52" t="s">
        <v>160</v>
      </c>
      <c r="J3" s="54"/>
      <c r="K3" s="54"/>
    </row>
    <row r="4" s="44" customFormat="1" ht="36" customHeight="1" spans="1:15">
      <c r="A4" s="55"/>
      <c r="B4" s="52"/>
      <c r="C4" s="53"/>
      <c r="D4" s="53" t="s">
        <v>161</v>
      </c>
      <c r="E4" s="52" t="s">
        <v>162</v>
      </c>
      <c r="F4" s="52" t="s">
        <v>163</v>
      </c>
      <c r="G4" s="52" t="s">
        <v>164</v>
      </c>
      <c r="H4" s="52"/>
      <c r="I4" s="53"/>
      <c r="J4" s="55"/>
      <c r="K4" s="54"/>
    </row>
    <row r="5" ht="25" customHeight="1" spans="1:15">
      <c r="A5" s="56">
        <v>1</v>
      </c>
      <c r="B5" s="57" t="s">
        <v>9</v>
      </c>
      <c r="C5" s="58" t="s">
        <v>165</v>
      </c>
      <c r="D5" s="58">
        <v>562.13</v>
      </c>
      <c r="E5" s="58">
        <v>562.13</v>
      </c>
      <c r="F5" s="58">
        <v>0</v>
      </c>
      <c r="G5" s="59">
        <v>0</v>
      </c>
      <c r="H5" s="58">
        <v>562.13</v>
      </c>
      <c r="I5" s="60">
        <f t="shared" ref="I5:I11" si="0">H5/D5</f>
        <v>1</v>
      </c>
      <c r="J5" s="58">
        <v>100</v>
      </c>
      <c r="K5" s="58" t="s">
        <v>166</v>
      </c>
      <c r="L5" s="44"/>
      <c r="M5" s="44"/>
      <c r="N5" s="44"/>
      <c r="O5" s="44"/>
    </row>
    <row r="6" ht="25" customHeight="1" spans="1:15">
      <c r="A6" s="56">
        <v>2</v>
      </c>
      <c r="B6" s="59" t="s">
        <v>10</v>
      </c>
      <c r="C6" s="58" t="s">
        <v>165</v>
      </c>
      <c r="D6" s="58">
        <v>195</v>
      </c>
      <c r="E6" s="58">
        <v>195</v>
      </c>
      <c r="F6" s="58">
        <v>0</v>
      </c>
      <c r="G6" s="59">
        <v>0</v>
      </c>
      <c r="H6" s="58">
        <v>176.98</v>
      </c>
      <c r="I6" s="60">
        <f t="shared" si="0"/>
        <v>0.907589743589744</v>
      </c>
      <c r="J6" s="58">
        <v>98.12</v>
      </c>
      <c r="K6" s="58" t="s">
        <v>166</v>
      </c>
    </row>
    <row r="7" ht="25" customHeight="1" spans="1:15">
      <c r="A7" s="56">
        <v>3</v>
      </c>
      <c r="B7" s="59" t="s">
        <v>11</v>
      </c>
      <c r="C7" s="58" t="s">
        <v>165</v>
      </c>
      <c r="D7" s="58">
        <v>270</v>
      </c>
      <c r="E7" s="58">
        <v>270</v>
      </c>
      <c r="F7" s="58">
        <v>0</v>
      </c>
      <c r="G7" s="59">
        <v>0</v>
      </c>
      <c r="H7" s="61">
        <v>268.12</v>
      </c>
      <c r="I7" s="60">
        <f t="shared" si="0"/>
        <v>0.993037037037037</v>
      </c>
      <c r="J7" s="58">
        <v>99.79</v>
      </c>
      <c r="K7" s="58" t="s">
        <v>166</v>
      </c>
    </row>
    <row r="8" ht="25" customHeight="1" spans="1:15">
      <c r="A8" s="56">
        <v>4</v>
      </c>
      <c r="B8" s="59" t="s">
        <v>12</v>
      </c>
      <c r="C8" s="58" t="s">
        <v>165</v>
      </c>
      <c r="D8" s="58">
        <v>5003.49</v>
      </c>
      <c r="E8" s="58">
        <v>5003.49</v>
      </c>
      <c r="F8" s="58">
        <v>0</v>
      </c>
      <c r="G8" s="59">
        <v>0</v>
      </c>
      <c r="H8" s="58">
        <v>5003.49</v>
      </c>
      <c r="I8" s="60">
        <f t="shared" si="0"/>
        <v>1</v>
      </c>
      <c r="J8" s="58">
        <v>100</v>
      </c>
      <c r="K8" s="58" t="s">
        <v>166</v>
      </c>
    </row>
    <row r="9" ht="25" customHeight="1" spans="1:15">
      <c r="A9" s="56">
        <v>5</v>
      </c>
      <c r="B9" s="59" t="s">
        <v>13</v>
      </c>
      <c r="C9" s="58" t="s">
        <v>165</v>
      </c>
      <c r="D9" s="58">
        <v>444.26</v>
      </c>
      <c r="E9" s="58">
        <v>444.26</v>
      </c>
      <c r="F9" s="58">
        <v>0</v>
      </c>
      <c r="G9" s="59">
        <v>0</v>
      </c>
      <c r="H9" s="58">
        <v>92.27</v>
      </c>
      <c r="I9" s="60">
        <f t="shared" si="0"/>
        <v>0.207693692882546</v>
      </c>
      <c r="J9" s="58">
        <v>78.6</v>
      </c>
      <c r="K9" s="58" t="s">
        <v>167</v>
      </c>
    </row>
    <row r="10" ht="25" customHeight="1" spans="1:15">
      <c r="A10" s="56">
        <v>6</v>
      </c>
      <c r="B10" s="59" t="s">
        <v>14</v>
      </c>
      <c r="C10" s="58" t="s">
        <v>165</v>
      </c>
      <c r="D10" s="58">
        <v>50</v>
      </c>
      <c r="E10" s="58">
        <v>50</v>
      </c>
      <c r="F10" s="58">
        <v>0</v>
      </c>
      <c r="G10" s="59">
        <v>0</v>
      </c>
      <c r="H10" s="58">
        <v>18.44</v>
      </c>
      <c r="I10" s="60">
        <f t="shared" si="0"/>
        <v>0.3688</v>
      </c>
      <c r="J10" s="58">
        <v>85.14</v>
      </c>
      <c r="K10" s="58" t="s">
        <v>167</v>
      </c>
    </row>
    <row r="11" ht="25" customHeight="1" spans="1:15">
      <c r="A11" s="56">
        <v>7</v>
      </c>
      <c r="B11" s="59" t="s">
        <v>168</v>
      </c>
      <c r="C11" s="58" t="s">
        <v>165</v>
      </c>
      <c r="D11" s="59">
        <v>1831.86</v>
      </c>
      <c r="E11" s="58">
        <v>865.86</v>
      </c>
      <c r="F11" s="58">
        <v>966</v>
      </c>
      <c r="G11" s="59">
        <v>0</v>
      </c>
      <c r="H11" s="58">
        <v>389.85</v>
      </c>
      <c r="I11" s="60">
        <f t="shared" si="0"/>
        <v>0.212816481608857</v>
      </c>
      <c r="J11" s="58">
        <v>60.74</v>
      </c>
      <c r="K11" s="58" t="s">
        <v>169</v>
      </c>
    </row>
    <row r="12" s="45" customFormat="1" ht="37" customHeight="1" spans="1:15">
      <c r="A12" s="56">
        <v>8</v>
      </c>
      <c r="B12" s="59" t="s">
        <v>16</v>
      </c>
      <c r="C12" s="58" t="s">
        <v>165</v>
      </c>
      <c r="D12" s="59">
        <v>20</v>
      </c>
      <c r="E12" s="59">
        <v>20</v>
      </c>
      <c r="F12" s="58">
        <v>0</v>
      </c>
      <c r="G12" s="59">
        <v>0</v>
      </c>
      <c r="H12" s="58">
        <v>0</v>
      </c>
      <c r="I12" s="60">
        <v>0</v>
      </c>
      <c r="J12" s="58">
        <v>0</v>
      </c>
      <c r="K12" s="30" t="s">
        <v>170</v>
      </c>
    </row>
    <row r="13" s="45" customFormat="1" ht="25" customHeight="1" spans="1:15">
      <c r="A13" s="58">
        <v>9</v>
      </c>
      <c r="B13" s="59" t="s">
        <v>171</v>
      </c>
      <c r="C13" s="58" t="s">
        <v>165</v>
      </c>
      <c r="D13" s="58">
        <v>1.18</v>
      </c>
      <c r="E13" s="58">
        <v>1.18</v>
      </c>
      <c r="F13" s="58">
        <v>0</v>
      </c>
      <c r="G13" s="59">
        <v>0</v>
      </c>
      <c r="H13" s="58">
        <v>1.18</v>
      </c>
      <c r="I13" s="60">
        <f>H13/D13</f>
        <v>1</v>
      </c>
      <c r="J13" s="62" t="s">
        <v>172</v>
      </c>
      <c r="K13" s="63"/>
    </row>
    <row r="14" s="45" customFormat="1" ht="25" customHeight="1" spans="1:15">
      <c r="A14" s="53"/>
      <c r="B14" s="52" t="s">
        <v>173</v>
      </c>
      <c r="C14" s="58"/>
      <c r="D14" s="53">
        <f>SUM(D5:D13)</f>
        <v>8377.92</v>
      </c>
      <c r="E14" s="53">
        <f>SUM(E5:E13)</f>
        <v>7411.92</v>
      </c>
      <c r="F14" s="53">
        <f>SUM(F5:F13)</f>
        <v>966</v>
      </c>
      <c r="G14" s="59">
        <v>0</v>
      </c>
      <c r="H14" s="53">
        <f>SUM(H5:H13)</f>
        <v>6512.46</v>
      </c>
      <c r="I14" s="64">
        <f>H14/D14</f>
        <v>0.777336140712731</v>
      </c>
      <c r="J14" s="53"/>
      <c r="K14" s="58"/>
    </row>
    <row r="15" ht="25" customHeight="1"/>
  </sheetData>
  <mergeCells count="11">
    <mergeCell ref="A1:K1"/>
    <mergeCell ref="D2:I2"/>
    <mergeCell ref="D3:G3"/>
    <mergeCell ref="J13:K13"/>
    <mergeCell ref="A2:A4"/>
    <mergeCell ref="B2:B4"/>
    <mergeCell ref="C2:C4"/>
    <mergeCell ref="H3:H4"/>
    <mergeCell ref="I3:I4"/>
    <mergeCell ref="J2:J4"/>
    <mergeCell ref="K2:K4"/>
  </mergeCells>
  <pageMargins left="0.75" right="0.75" top="1" bottom="1" header="0.5" footer="0.5"/>
  <pageSetup paperSize="9" scale="7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zoomScale="90" zoomScaleNormal="90" topLeftCell="A3" workbookViewId="0">
      <selection activeCell="P9" sqref="P9"/>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27" customHeight="1" spans="1:14">
      <c r="A2" s="3" t="s">
        <v>18</v>
      </c>
      <c r="B2" s="3"/>
      <c r="C2" s="3"/>
      <c r="D2" s="3"/>
      <c r="E2" s="3"/>
      <c r="F2" s="3"/>
      <c r="G2" s="3"/>
      <c r="H2" s="3"/>
      <c r="I2" s="3"/>
      <c r="J2" s="3"/>
      <c r="K2" s="3"/>
      <c r="L2" s="3"/>
      <c r="M2" s="3"/>
      <c r="N2" s="3"/>
    </row>
    <row r="3" ht="28" customHeight="1" spans="1:14">
      <c r="A3" s="4" t="s">
        <v>153</v>
      </c>
      <c r="B3" s="4"/>
      <c r="C3" s="4" t="s">
        <v>9</v>
      </c>
      <c r="D3" s="4"/>
      <c r="E3" s="4"/>
      <c r="F3" s="4"/>
      <c r="G3" s="4"/>
      <c r="H3" s="4"/>
      <c r="I3" s="4"/>
      <c r="J3" s="4"/>
      <c r="K3" s="4"/>
      <c r="L3" s="4"/>
      <c r="M3" s="4"/>
      <c r="N3" s="4"/>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180</v>
      </c>
      <c r="F6" s="4"/>
      <c r="G6" s="4">
        <v>5621300</v>
      </c>
      <c r="H6" s="4"/>
      <c r="I6" s="4" t="s">
        <v>180</v>
      </c>
      <c r="J6" s="4"/>
      <c r="K6" s="4">
        <v>10</v>
      </c>
      <c r="L6" s="20">
        <f>I6/G6</f>
        <v>1</v>
      </c>
      <c r="M6" s="8">
        <v>10</v>
      </c>
      <c r="N6" s="8"/>
    </row>
    <row r="7" ht="28" customHeight="1" spans="1:14">
      <c r="A7" s="6" t="s">
        <v>178</v>
      </c>
      <c r="B7" s="6"/>
      <c r="C7" s="4" t="s">
        <v>181</v>
      </c>
      <c r="D7" s="4"/>
      <c r="E7" s="4" t="s">
        <v>180</v>
      </c>
      <c r="F7" s="4"/>
      <c r="G7" s="4" t="s">
        <v>180</v>
      </c>
      <c r="H7" s="4"/>
      <c r="I7" s="4">
        <v>5621300</v>
      </c>
      <c r="J7" s="4"/>
      <c r="K7" s="4" t="s">
        <v>30</v>
      </c>
      <c r="L7" s="20">
        <f>I7/G7</f>
        <v>1</v>
      </c>
      <c r="M7" s="8" t="s">
        <v>30</v>
      </c>
      <c r="N7" s="8"/>
    </row>
    <row r="8" ht="28" customHeight="1" spans="1:14">
      <c r="A8" s="6" t="s">
        <v>178</v>
      </c>
      <c r="B8" s="6"/>
      <c r="C8" s="4" t="s">
        <v>163</v>
      </c>
      <c r="D8" s="4"/>
      <c r="E8" s="4" t="s">
        <v>41</v>
      </c>
      <c r="F8" s="4"/>
      <c r="G8" s="4" t="s">
        <v>41</v>
      </c>
      <c r="H8" s="4"/>
      <c r="I8" s="4" t="s">
        <v>41</v>
      </c>
      <c r="J8" s="4"/>
      <c r="K8" s="4" t="s">
        <v>30</v>
      </c>
      <c r="L8" s="7" t="s">
        <v>30</v>
      </c>
      <c r="M8" s="8" t="s">
        <v>30</v>
      </c>
      <c r="N8" s="8"/>
    </row>
    <row r="9" ht="28" customHeight="1" spans="1:14">
      <c r="A9" s="6" t="s">
        <v>178</v>
      </c>
      <c r="B9" s="6"/>
      <c r="C9" s="4" t="s">
        <v>164</v>
      </c>
      <c r="D9" s="4"/>
      <c r="E9" s="4" t="s">
        <v>41</v>
      </c>
      <c r="F9" s="4"/>
      <c r="G9" s="4" t="s">
        <v>41</v>
      </c>
      <c r="H9" s="4"/>
      <c r="I9" s="4" t="s">
        <v>41</v>
      </c>
      <c r="J9" s="4"/>
      <c r="K9" s="4" t="s">
        <v>30</v>
      </c>
      <c r="L9" s="7" t="s">
        <v>30</v>
      </c>
      <c r="M9" s="8" t="s">
        <v>30</v>
      </c>
      <c r="N9" s="8"/>
    </row>
    <row r="10" ht="28" customHeight="1" spans="1:14">
      <c r="A10" s="6" t="s">
        <v>26</v>
      </c>
      <c r="B10" s="6"/>
      <c r="C10" s="6" t="s">
        <v>182</v>
      </c>
      <c r="D10" s="6"/>
      <c r="E10" s="6"/>
      <c r="F10" s="6"/>
      <c r="G10" s="6"/>
      <c r="H10" s="6"/>
      <c r="I10" s="6"/>
      <c r="J10" s="6"/>
      <c r="K10" s="6"/>
      <c r="L10" s="6"/>
      <c r="M10" s="6"/>
      <c r="N10" s="6"/>
    </row>
    <row r="11" ht="28" customHeight="1" spans="1:14">
      <c r="A11" s="4" t="s">
        <v>183</v>
      </c>
      <c r="B11" s="4"/>
      <c r="C11" s="4" t="s">
        <v>43</v>
      </c>
      <c r="D11" s="4"/>
      <c r="E11" s="4"/>
      <c r="F11" s="4"/>
      <c r="G11" s="4"/>
      <c r="H11" s="4"/>
      <c r="I11" s="4" t="s">
        <v>45</v>
      </c>
      <c r="J11" s="4"/>
      <c r="K11" s="4"/>
      <c r="L11" s="4"/>
      <c r="M11" s="4"/>
      <c r="N11" s="4"/>
    </row>
    <row r="12" ht="88" customHeight="1" spans="1:14">
      <c r="A12" s="4"/>
      <c r="B12" s="4"/>
      <c r="C12" s="11" t="s">
        <v>184</v>
      </c>
      <c r="D12" s="11"/>
      <c r="E12" s="11"/>
      <c r="F12" s="11"/>
      <c r="G12" s="11"/>
      <c r="H12" s="11"/>
      <c r="I12" s="11" t="s">
        <v>185</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111</v>
      </c>
      <c r="G14" s="6"/>
      <c r="H14" s="6" t="s">
        <v>59</v>
      </c>
      <c r="I14" s="6">
        <v>100</v>
      </c>
      <c r="J14" s="6">
        <v>20</v>
      </c>
      <c r="K14" s="6" t="s">
        <v>60</v>
      </c>
      <c r="L14" s="13">
        <v>1</v>
      </c>
      <c r="M14" s="6">
        <v>20</v>
      </c>
      <c r="N14" s="6" t="s">
        <v>189</v>
      </c>
    </row>
    <row r="15" ht="28" customHeight="1" spans="1:14">
      <c r="A15" s="12" t="s">
        <v>187</v>
      </c>
      <c r="B15" s="6" t="s">
        <v>190</v>
      </c>
      <c r="C15" s="6"/>
      <c r="D15" s="6" t="s">
        <v>87</v>
      </c>
      <c r="E15" s="6"/>
      <c r="F15" s="6" t="s">
        <v>191</v>
      </c>
      <c r="G15" s="6"/>
      <c r="H15" s="6" t="s">
        <v>192</v>
      </c>
      <c r="I15" s="6">
        <v>615</v>
      </c>
      <c r="J15" s="6">
        <v>15</v>
      </c>
      <c r="K15" s="6" t="s">
        <v>193</v>
      </c>
      <c r="L15" s="13">
        <v>1</v>
      </c>
      <c r="M15" s="6">
        <v>15</v>
      </c>
      <c r="N15" s="6" t="s">
        <v>189</v>
      </c>
    </row>
    <row r="16" ht="28" customHeight="1" spans="1:14">
      <c r="A16" s="12" t="s">
        <v>187</v>
      </c>
      <c r="B16" s="6" t="s">
        <v>190</v>
      </c>
      <c r="C16" s="6"/>
      <c r="D16" s="6" t="s">
        <v>97</v>
      </c>
      <c r="E16" s="6"/>
      <c r="F16" s="6" t="s">
        <v>194</v>
      </c>
      <c r="G16" s="6"/>
      <c r="H16" s="6" t="s">
        <v>73</v>
      </c>
      <c r="I16" s="6">
        <v>100</v>
      </c>
      <c r="J16" s="6">
        <v>12.5</v>
      </c>
      <c r="K16" s="6" t="s">
        <v>60</v>
      </c>
      <c r="L16" s="13">
        <v>1.1</v>
      </c>
      <c r="M16" s="6">
        <v>12.5</v>
      </c>
      <c r="N16" s="6" t="s">
        <v>189</v>
      </c>
    </row>
    <row r="17" ht="28" customHeight="1" spans="1:14">
      <c r="A17" s="12" t="s">
        <v>187</v>
      </c>
      <c r="B17" s="6" t="s">
        <v>190</v>
      </c>
      <c r="C17" s="6"/>
      <c r="D17" s="6" t="s">
        <v>103</v>
      </c>
      <c r="E17" s="6"/>
      <c r="F17" s="6" t="s">
        <v>195</v>
      </c>
      <c r="G17" s="6"/>
      <c r="H17" s="6" t="s">
        <v>105</v>
      </c>
      <c r="I17" s="6">
        <v>100</v>
      </c>
      <c r="J17" s="6">
        <v>12.5</v>
      </c>
      <c r="K17" s="6" t="s">
        <v>60</v>
      </c>
      <c r="L17" s="13">
        <v>1</v>
      </c>
      <c r="M17" s="6">
        <v>12.5</v>
      </c>
      <c r="N17" s="6" t="s">
        <v>189</v>
      </c>
    </row>
    <row r="18" ht="28" customHeight="1" spans="1:14">
      <c r="A18" s="12" t="s">
        <v>187</v>
      </c>
      <c r="B18" s="6" t="s">
        <v>196</v>
      </c>
      <c r="C18" s="6"/>
      <c r="D18" s="6" t="s">
        <v>197</v>
      </c>
      <c r="E18" s="6"/>
      <c r="F18" s="6" t="s">
        <v>198</v>
      </c>
      <c r="G18" s="6"/>
      <c r="H18" s="6" t="s">
        <v>199</v>
      </c>
      <c r="I18" s="6">
        <v>100</v>
      </c>
      <c r="J18" s="6">
        <v>5</v>
      </c>
      <c r="K18" s="6" t="s">
        <v>60</v>
      </c>
      <c r="L18" s="13">
        <v>1</v>
      </c>
      <c r="M18" s="6">
        <v>5</v>
      </c>
      <c r="N18" s="6" t="s">
        <v>189</v>
      </c>
    </row>
    <row r="19" ht="28" customHeight="1" spans="1:14">
      <c r="A19" s="12" t="s">
        <v>187</v>
      </c>
      <c r="B19" s="6" t="s">
        <v>196</v>
      </c>
      <c r="C19" s="6"/>
      <c r="D19" s="6" t="s">
        <v>200</v>
      </c>
      <c r="E19" s="6"/>
      <c r="F19" s="6" t="s">
        <v>201</v>
      </c>
      <c r="G19" s="6"/>
      <c r="H19" s="6" t="s">
        <v>202</v>
      </c>
      <c r="I19" s="6">
        <v>0</v>
      </c>
      <c r="J19" s="6">
        <v>5</v>
      </c>
      <c r="K19" s="6" t="s">
        <v>203</v>
      </c>
      <c r="L19" s="13">
        <v>1</v>
      </c>
      <c r="M19" s="6">
        <v>5</v>
      </c>
      <c r="N19" s="6" t="s">
        <v>189</v>
      </c>
    </row>
    <row r="20" ht="28" customHeight="1" spans="1:14">
      <c r="A20" s="12" t="s">
        <v>187</v>
      </c>
      <c r="B20" s="6" t="s">
        <v>196</v>
      </c>
      <c r="C20" s="6"/>
      <c r="D20" s="6" t="s">
        <v>200</v>
      </c>
      <c r="E20" s="6"/>
      <c r="F20" s="6" t="s">
        <v>204</v>
      </c>
      <c r="G20" s="6"/>
      <c r="H20" s="6" t="s">
        <v>64</v>
      </c>
      <c r="I20" s="6">
        <v>100</v>
      </c>
      <c r="J20" s="6">
        <v>5</v>
      </c>
      <c r="K20" s="6" t="s">
        <v>60</v>
      </c>
      <c r="L20" s="13">
        <v>1</v>
      </c>
      <c r="M20" s="6">
        <v>5</v>
      </c>
      <c r="N20" s="6" t="s">
        <v>189</v>
      </c>
    </row>
    <row r="21" ht="28" customHeight="1" spans="1:14">
      <c r="A21" s="12" t="s">
        <v>187</v>
      </c>
      <c r="B21" s="6" t="s">
        <v>196</v>
      </c>
      <c r="C21" s="6"/>
      <c r="D21" s="6" t="s">
        <v>205</v>
      </c>
      <c r="E21" s="6"/>
      <c r="F21" s="6" t="s">
        <v>206</v>
      </c>
      <c r="G21" s="6"/>
      <c r="H21" s="6" t="s">
        <v>199</v>
      </c>
      <c r="I21" s="6">
        <v>100</v>
      </c>
      <c r="J21" s="6">
        <v>5</v>
      </c>
      <c r="K21" s="6" t="s">
        <v>60</v>
      </c>
      <c r="L21" s="13">
        <v>1</v>
      </c>
      <c r="M21" s="6">
        <v>5</v>
      </c>
      <c r="N21" s="6" t="s">
        <v>189</v>
      </c>
    </row>
    <row r="22" ht="28" customHeight="1" spans="1:14">
      <c r="A22" s="12" t="s">
        <v>187</v>
      </c>
      <c r="B22" s="6" t="s">
        <v>207</v>
      </c>
      <c r="C22" s="6"/>
      <c r="D22" s="6" t="s">
        <v>208</v>
      </c>
      <c r="E22" s="6"/>
      <c r="F22" s="6" t="s">
        <v>209</v>
      </c>
      <c r="G22" s="6"/>
      <c r="H22" s="6" t="s">
        <v>136</v>
      </c>
      <c r="I22" s="6">
        <v>95</v>
      </c>
      <c r="J22" s="6">
        <v>10</v>
      </c>
      <c r="K22" s="6" t="s">
        <v>60</v>
      </c>
      <c r="L22" s="13">
        <v>1</v>
      </c>
      <c r="M22" s="6">
        <v>10</v>
      </c>
      <c r="N22" s="6" t="s">
        <v>189</v>
      </c>
    </row>
    <row r="23" ht="18" hidden="1" customHeight="1" spans="1:14">
      <c r="A23" s="12"/>
      <c r="B23" s="12"/>
      <c r="C23" s="12"/>
      <c r="D23" s="12"/>
      <c r="E23" s="12"/>
      <c r="F23" s="12"/>
      <c r="G23" s="12"/>
      <c r="H23" s="12"/>
      <c r="I23" s="12"/>
      <c r="J23" s="12"/>
      <c r="K23" s="12"/>
      <c r="L23" s="12"/>
      <c r="M23" s="12"/>
      <c r="N23" s="12"/>
    </row>
    <row r="24" ht="28" customHeight="1" spans="1:14">
      <c r="A24" s="17" t="s">
        <v>148</v>
      </c>
      <c r="B24" s="17"/>
      <c r="C24" s="17"/>
      <c r="D24" s="17"/>
      <c r="E24" s="17"/>
      <c r="F24" s="17"/>
      <c r="G24" s="17"/>
      <c r="H24" s="17"/>
      <c r="I24" s="17"/>
      <c r="J24" s="17">
        <v>100</v>
      </c>
      <c r="K24" s="18"/>
      <c r="L24" s="18"/>
      <c r="M24" s="19">
        <v>100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4:A22"/>
    <mergeCell ref="A6:B9"/>
    <mergeCell ref="A11:B12"/>
    <mergeCell ref="B15:C17"/>
    <mergeCell ref="B18:C21"/>
    <mergeCell ref="D19:E2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6"/>
  <sheetViews>
    <sheetView topLeftCell="A3" workbookViewId="0">
      <selection activeCell="N40" sqref="N40"/>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15" customHeight="1" spans="1:14">
      <c r="A2" s="3" t="s">
        <v>18</v>
      </c>
      <c r="B2" s="3"/>
      <c r="C2" s="3"/>
      <c r="D2" s="3"/>
      <c r="E2" s="3"/>
      <c r="F2" s="3"/>
      <c r="G2" s="3"/>
      <c r="H2" s="3"/>
      <c r="I2" s="3"/>
      <c r="J2" s="3"/>
      <c r="K2" s="3"/>
      <c r="L2" s="3"/>
      <c r="M2" s="3"/>
      <c r="N2" s="3"/>
    </row>
    <row r="3" ht="28" customHeight="1" spans="1:14">
      <c r="A3" s="4" t="s">
        <v>153</v>
      </c>
      <c r="B3" s="4"/>
      <c r="C3" s="5" t="s">
        <v>10</v>
      </c>
      <c r="D3" s="5"/>
      <c r="E3" s="5"/>
      <c r="F3" s="5"/>
      <c r="G3" s="5"/>
      <c r="H3" s="5"/>
      <c r="I3" s="5"/>
      <c r="J3" s="5"/>
      <c r="K3" s="5"/>
      <c r="L3" s="5"/>
      <c r="M3" s="5"/>
      <c r="N3" s="5"/>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210</v>
      </c>
      <c r="F6" s="4"/>
      <c r="G6" s="4">
        <v>1950000</v>
      </c>
      <c r="H6" s="4"/>
      <c r="I6" s="4" t="s">
        <v>211</v>
      </c>
      <c r="J6" s="4"/>
      <c r="K6" s="4">
        <v>10</v>
      </c>
      <c r="L6" s="20">
        <f>I6/G6</f>
        <v>0.907614358974359</v>
      </c>
      <c r="M6" s="8">
        <v>9.08</v>
      </c>
      <c r="N6" s="8"/>
    </row>
    <row r="7" ht="28" customHeight="1" spans="1:14">
      <c r="A7" s="6" t="s">
        <v>178</v>
      </c>
      <c r="B7" s="6"/>
      <c r="C7" s="4" t="s">
        <v>181</v>
      </c>
      <c r="D7" s="4"/>
      <c r="E7" s="4" t="s">
        <v>212</v>
      </c>
      <c r="F7" s="4"/>
      <c r="G7" s="4" t="s">
        <v>213</v>
      </c>
      <c r="H7" s="4"/>
      <c r="I7" s="4" t="s">
        <v>211</v>
      </c>
      <c r="J7" s="4"/>
      <c r="K7" s="4" t="s">
        <v>30</v>
      </c>
      <c r="L7" s="20">
        <f>I7/G7</f>
        <v>0.907614358974359</v>
      </c>
      <c r="M7" s="8" t="s">
        <v>30</v>
      </c>
      <c r="N7" s="8"/>
    </row>
    <row r="8" ht="28" customHeight="1" spans="1:14">
      <c r="A8" s="6" t="s">
        <v>178</v>
      </c>
      <c r="B8" s="6"/>
      <c r="C8" s="4" t="s">
        <v>163</v>
      </c>
      <c r="D8" s="4"/>
      <c r="E8" s="4" t="s">
        <v>214</v>
      </c>
      <c r="F8" s="4"/>
      <c r="G8" s="4" t="s">
        <v>41</v>
      </c>
      <c r="H8" s="4"/>
      <c r="I8" s="4" t="s">
        <v>41</v>
      </c>
      <c r="J8" s="4"/>
      <c r="K8" s="4" t="s">
        <v>30</v>
      </c>
      <c r="L8" s="7" t="s">
        <v>30</v>
      </c>
      <c r="M8" s="8" t="s">
        <v>30</v>
      </c>
      <c r="N8" s="8"/>
    </row>
    <row r="9" ht="28" customHeight="1" spans="1:14">
      <c r="A9" s="6" t="s">
        <v>178</v>
      </c>
      <c r="B9" s="6"/>
      <c r="C9" s="4" t="s">
        <v>164</v>
      </c>
      <c r="D9" s="4"/>
      <c r="E9" s="4" t="s">
        <v>41</v>
      </c>
      <c r="F9" s="4"/>
      <c r="G9" s="4" t="s">
        <v>41</v>
      </c>
      <c r="H9" s="4"/>
      <c r="I9" s="4" t="s">
        <v>41</v>
      </c>
      <c r="J9" s="4"/>
      <c r="K9" s="4" t="s">
        <v>30</v>
      </c>
      <c r="L9" s="7" t="s">
        <v>30</v>
      </c>
      <c r="M9" s="8" t="s">
        <v>30</v>
      </c>
      <c r="N9" s="8"/>
    </row>
    <row r="10" ht="28" customHeight="1" spans="1:14">
      <c r="A10" s="6" t="s">
        <v>26</v>
      </c>
      <c r="B10" s="6"/>
      <c r="C10" s="9" t="s">
        <v>215</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192" customHeight="1" spans="1:14">
      <c r="A12" s="4"/>
      <c r="B12" s="4"/>
      <c r="C12" s="11" t="s">
        <v>216</v>
      </c>
      <c r="D12" s="11"/>
      <c r="E12" s="11"/>
      <c r="F12" s="11"/>
      <c r="G12" s="11"/>
      <c r="H12" s="11"/>
      <c r="I12" s="43" t="s">
        <v>217</v>
      </c>
      <c r="J12" s="43"/>
      <c r="K12" s="43"/>
      <c r="L12" s="43"/>
      <c r="M12" s="43"/>
      <c r="N12" s="43"/>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218</v>
      </c>
      <c r="G14" s="6"/>
      <c r="H14" s="6" t="s">
        <v>59</v>
      </c>
      <c r="I14" s="39">
        <v>0.907614358974359</v>
      </c>
      <c r="J14" s="6">
        <v>3.34</v>
      </c>
      <c r="K14" s="6" t="s">
        <v>60</v>
      </c>
      <c r="L14" s="36">
        <v>1</v>
      </c>
      <c r="M14" s="6">
        <v>3.03</v>
      </c>
      <c r="N14" s="22" t="s">
        <v>219</v>
      </c>
    </row>
    <row r="15" ht="28" customHeight="1" spans="1:14">
      <c r="A15" s="12" t="s">
        <v>187</v>
      </c>
      <c r="B15" s="6" t="s">
        <v>109</v>
      </c>
      <c r="C15" s="6"/>
      <c r="D15" s="6" t="s">
        <v>188</v>
      </c>
      <c r="E15" s="6"/>
      <c r="F15" s="6" t="s">
        <v>220</v>
      </c>
      <c r="G15" s="6"/>
      <c r="H15" s="6" t="s">
        <v>221</v>
      </c>
      <c r="I15" s="14">
        <v>39.3</v>
      </c>
      <c r="J15" s="6">
        <v>3.34</v>
      </c>
      <c r="K15" s="6" t="s">
        <v>116</v>
      </c>
      <c r="L15" s="36">
        <v>1</v>
      </c>
      <c r="M15" s="6">
        <v>3.34</v>
      </c>
      <c r="N15" s="22" t="s">
        <v>189</v>
      </c>
    </row>
    <row r="16" ht="28" customHeight="1" spans="1:14">
      <c r="A16" s="12" t="s">
        <v>187</v>
      </c>
      <c r="B16" s="6" t="s">
        <v>109</v>
      </c>
      <c r="C16" s="6"/>
      <c r="D16" s="6" t="s">
        <v>188</v>
      </c>
      <c r="E16" s="6"/>
      <c r="F16" s="6" t="s">
        <v>222</v>
      </c>
      <c r="G16" s="6"/>
      <c r="H16" s="6" t="s">
        <v>223</v>
      </c>
      <c r="I16" s="14">
        <v>14.6</v>
      </c>
      <c r="J16" s="6">
        <v>3.33</v>
      </c>
      <c r="K16" s="6" t="s">
        <v>116</v>
      </c>
      <c r="L16" s="36">
        <v>1</v>
      </c>
      <c r="M16" s="6">
        <v>3.33</v>
      </c>
      <c r="N16" s="22" t="s">
        <v>189</v>
      </c>
    </row>
    <row r="17" ht="28" customHeight="1" spans="1:14">
      <c r="A17" s="12" t="s">
        <v>187</v>
      </c>
      <c r="B17" s="6" t="s">
        <v>109</v>
      </c>
      <c r="C17" s="6"/>
      <c r="D17" s="6" t="s">
        <v>188</v>
      </c>
      <c r="E17" s="6"/>
      <c r="F17" s="6" t="s">
        <v>224</v>
      </c>
      <c r="G17" s="6"/>
      <c r="H17" s="6" t="s">
        <v>225</v>
      </c>
      <c r="I17" s="14">
        <v>20</v>
      </c>
      <c r="J17" s="6">
        <v>3.33</v>
      </c>
      <c r="K17" s="6" t="s">
        <v>116</v>
      </c>
      <c r="L17" s="36">
        <v>1</v>
      </c>
      <c r="M17" s="6">
        <v>3.33</v>
      </c>
      <c r="N17" s="22" t="s">
        <v>189</v>
      </c>
    </row>
    <row r="18" ht="38" customHeight="1" spans="1:14">
      <c r="A18" s="12" t="s">
        <v>187</v>
      </c>
      <c r="B18" s="6" t="s">
        <v>109</v>
      </c>
      <c r="C18" s="6"/>
      <c r="D18" s="6" t="s">
        <v>188</v>
      </c>
      <c r="E18" s="6"/>
      <c r="F18" s="6" t="s">
        <v>226</v>
      </c>
      <c r="G18" s="6"/>
      <c r="H18" s="6" t="s">
        <v>227</v>
      </c>
      <c r="I18" s="14">
        <v>49.525</v>
      </c>
      <c r="J18" s="6">
        <v>3.33</v>
      </c>
      <c r="K18" s="6" t="s">
        <v>116</v>
      </c>
      <c r="L18" s="36">
        <v>1</v>
      </c>
      <c r="M18" s="6">
        <v>3.33</v>
      </c>
      <c r="N18" s="40" t="s">
        <v>228</v>
      </c>
    </row>
    <row r="19" ht="28" customHeight="1" spans="1:14">
      <c r="A19" s="12" t="s">
        <v>187</v>
      </c>
      <c r="B19" s="6" t="s">
        <v>109</v>
      </c>
      <c r="C19" s="6"/>
      <c r="D19" s="6" t="s">
        <v>188</v>
      </c>
      <c r="E19" s="6"/>
      <c r="F19" s="6" t="s">
        <v>229</v>
      </c>
      <c r="G19" s="6"/>
      <c r="H19" s="6" t="s">
        <v>230</v>
      </c>
      <c r="I19" s="14" t="s">
        <v>231</v>
      </c>
      <c r="J19" s="6">
        <v>3.33</v>
      </c>
      <c r="K19" s="6" t="s">
        <v>116</v>
      </c>
      <c r="L19" s="36">
        <v>1</v>
      </c>
      <c r="M19" s="6">
        <v>3.33</v>
      </c>
      <c r="N19" s="22" t="s">
        <v>189</v>
      </c>
    </row>
    <row r="20" ht="28" customHeight="1" spans="1:14">
      <c r="A20" s="12" t="s">
        <v>187</v>
      </c>
      <c r="B20" s="6" t="s">
        <v>190</v>
      </c>
      <c r="C20" s="6"/>
      <c r="D20" s="6" t="s">
        <v>87</v>
      </c>
      <c r="E20" s="6"/>
      <c r="F20" s="6" t="s">
        <v>232</v>
      </c>
      <c r="G20" s="6"/>
      <c r="H20" s="6" t="s">
        <v>233</v>
      </c>
      <c r="I20" s="14">
        <v>525</v>
      </c>
      <c r="J20" s="6">
        <v>2</v>
      </c>
      <c r="K20" s="6" t="s">
        <v>234</v>
      </c>
      <c r="L20" s="13">
        <v>1.01</v>
      </c>
      <c r="M20" s="6">
        <v>2</v>
      </c>
      <c r="N20" s="22" t="s">
        <v>189</v>
      </c>
    </row>
    <row r="21" ht="28" customHeight="1" spans="1:14">
      <c r="A21" s="12" t="s">
        <v>187</v>
      </c>
      <c r="B21" s="6" t="s">
        <v>190</v>
      </c>
      <c r="C21" s="6"/>
      <c r="D21" s="6" t="s">
        <v>87</v>
      </c>
      <c r="E21" s="6"/>
      <c r="F21" s="6" t="s">
        <v>96</v>
      </c>
      <c r="G21" s="6"/>
      <c r="H21" s="6" t="s">
        <v>64</v>
      </c>
      <c r="I21" s="36">
        <v>1</v>
      </c>
      <c r="J21" s="6">
        <v>2</v>
      </c>
      <c r="K21" s="6" t="s">
        <v>60</v>
      </c>
      <c r="L21" s="36">
        <v>1</v>
      </c>
      <c r="M21" s="6">
        <v>2</v>
      </c>
      <c r="N21" s="22" t="s">
        <v>189</v>
      </c>
    </row>
    <row r="22" ht="28" customHeight="1" spans="1:14">
      <c r="A22" s="12" t="s">
        <v>187</v>
      </c>
      <c r="B22" s="6" t="s">
        <v>190</v>
      </c>
      <c r="C22" s="6"/>
      <c r="D22" s="6" t="s">
        <v>87</v>
      </c>
      <c r="E22" s="6"/>
      <c r="F22" s="6" t="s">
        <v>235</v>
      </c>
      <c r="G22" s="6"/>
      <c r="H22" s="6" t="s">
        <v>64</v>
      </c>
      <c r="I22" s="36">
        <v>1</v>
      </c>
      <c r="J22" s="6">
        <v>2</v>
      </c>
      <c r="K22" s="6" t="s">
        <v>60</v>
      </c>
      <c r="L22" s="36">
        <v>1</v>
      </c>
      <c r="M22" s="6">
        <v>2</v>
      </c>
      <c r="N22" s="22" t="s">
        <v>189</v>
      </c>
    </row>
    <row r="23" ht="28" customHeight="1" spans="1:14">
      <c r="A23" s="12" t="s">
        <v>187</v>
      </c>
      <c r="B23" s="6" t="s">
        <v>190</v>
      </c>
      <c r="C23" s="6"/>
      <c r="D23" s="6" t="s">
        <v>87</v>
      </c>
      <c r="E23" s="6"/>
      <c r="F23" s="6" t="s">
        <v>236</v>
      </c>
      <c r="G23" s="6"/>
      <c r="H23" s="6" t="s">
        <v>237</v>
      </c>
      <c r="I23" s="14">
        <v>22.42</v>
      </c>
      <c r="J23" s="6">
        <v>2</v>
      </c>
      <c r="K23" s="6" t="s">
        <v>90</v>
      </c>
      <c r="L23" s="29">
        <v>0.7447</v>
      </c>
      <c r="M23" s="6">
        <v>2</v>
      </c>
      <c r="N23" s="33" t="s">
        <v>238</v>
      </c>
    </row>
    <row r="24" ht="28" customHeight="1" spans="1:14">
      <c r="A24" s="12" t="s">
        <v>187</v>
      </c>
      <c r="B24" s="6" t="s">
        <v>190</v>
      </c>
      <c r="C24" s="6"/>
      <c r="D24" s="6" t="s">
        <v>87</v>
      </c>
      <c r="E24" s="6"/>
      <c r="F24" s="6" t="s">
        <v>88</v>
      </c>
      <c r="G24" s="6"/>
      <c r="H24" s="6" t="s">
        <v>89</v>
      </c>
      <c r="I24" s="14">
        <v>70</v>
      </c>
      <c r="J24" s="6">
        <v>2</v>
      </c>
      <c r="K24" s="6" t="s">
        <v>90</v>
      </c>
      <c r="L24" s="36">
        <v>0.6797</v>
      </c>
      <c r="M24" s="6">
        <v>1.35</v>
      </c>
      <c r="N24" s="33" t="s">
        <v>239</v>
      </c>
    </row>
    <row r="25" ht="28" customHeight="1" spans="1:14">
      <c r="A25" s="12" t="s">
        <v>187</v>
      </c>
      <c r="B25" s="6" t="s">
        <v>190</v>
      </c>
      <c r="C25" s="6"/>
      <c r="D25" s="6" t="s">
        <v>87</v>
      </c>
      <c r="E25" s="6"/>
      <c r="F25" s="6" t="s">
        <v>91</v>
      </c>
      <c r="G25" s="6"/>
      <c r="H25" s="6" t="s">
        <v>92</v>
      </c>
      <c r="I25" s="14" t="s">
        <v>93</v>
      </c>
      <c r="J25" s="6">
        <v>2</v>
      </c>
      <c r="K25" s="6" t="s">
        <v>94</v>
      </c>
      <c r="L25" s="36">
        <v>1</v>
      </c>
      <c r="M25" s="6">
        <v>2</v>
      </c>
      <c r="N25" s="22" t="s">
        <v>189</v>
      </c>
    </row>
    <row r="26" ht="28" customHeight="1" spans="1:14">
      <c r="A26" s="12" t="s">
        <v>187</v>
      </c>
      <c r="B26" s="6" t="s">
        <v>190</v>
      </c>
      <c r="C26" s="6"/>
      <c r="D26" s="6" t="s">
        <v>87</v>
      </c>
      <c r="E26" s="6"/>
      <c r="F26" s="6" t="s">
        <v>95</v>
      </c>
      <c r="G26" s="6"/>
      <c r="H26" s="6" t="s">
        <v>64</v>
      </c>
      <c r="I26" s="36">
        <v>1</v>
      </c>
      <c r="J26" s="6">
        <v>2</v>
      </c>
      <c r="K26" s="6" t="s">
        <v>60</v>
      </c>
      <c r="L26" s="36">
        <v>1</v>
      </c>
      <c r="M26" s="6">
        <v>2</v>
      </c>
      <c r="N26" s="22" t="s">
        <v>189</v>
      </c>
    </row>
    <row r="27" ht="28" customHeight="1" spans="1:14">
      <c r="A27" s="12" t="s">
        <v>187</v>
      </c>
      <c r="B27" s="6" t="s">
        <v>190</v>
      </c>
      <c r="C27" s="6"/>
      <c r="D27" s="6" t="s">
        <v>87</v>
      </c>
      <c r="E27" s="6"/>
      <c r="F27" s="6" t="s">
        <v>240</v>
      </c>
      <c r="G27" s="6"/>
      <c r="H27" s="6" t="s">
        <v>64</v>
      </c>
      <c r="I27" s="36">
        <v>1</v>
      </c>
      <c r="J27" s="6">
        <v>2</v>
      </c>
      <c r="K27" s="6" t="s">
        <v>60</v>
      </c>
      <c r="L27" s="36">
        <v>1</v>
      </c>
      <c r="M27" s="6">
        <v>2</v>
      </c>
      <c r="N27" s="22" t="s">
        <v>189</v>
      </c>
    </row>
    <row r="28" ht="28" customHeight="1" spans="1:14">
      <c r="A28" s="12" t="s">
        <v>187</v>
      </c>
      <c r="B28" s="6" t="s">
        <v>190</v>
      </c>
      <c r="C28" s="6"/>
      <c r="D28" s="6" t="s">
        <v>97</v>
      </c>
      <c r="E28" s="6"/>
      <c r="F28" s="6" t="s">
        <v>99</v>
      </c>
      <c r="G28" s="6"/>
      <c r="H28" s="6" t="s">
        <v>64</v>
      </c>
      <c r="I28" s="36">
        <v>1</v>
      </c>
      <c r="J28" s="6">
        <v>2</v>
      </c>
      <c r="K28" s="6" t="s">
        <v>60</v>
      </c>
      <c r="L28" s="36">
        <v>1</v>
      </c>
      <c r="M28" s="6">
        <v>2</v>
      </c>
      <c r="N28" s="22" t="s">
        <v>189</v>
      </c>
    </row>
    <row r="29" ht="28" customHeight="1" spans="1:14">
      <c r="A29" s="12" t="s">
        <v>187</v>
      </c>
      <c r="B29" s="6" t="s">
        <v>190</v>
      </c>
      <c r="C29" s="6"/>
      <c r="D29" s="6" t="s">
        <v>97</v>
      </c>
      <c r="E29" s="6"/>
      <c r="F29" s="6" t="s">
        <v>102</v>
      </c>
      <c r="G29" s="6"/>
      <c r="H29" s="6" t="s">
        <v>64</v>
      </c>
      <c r="I29" s="36">
        <v>1</v>
      </c>
      <c r="J29" s="6">
        <v>2</v>
      </c>
      <c r="K29" s="6" t="s">
        <v>60</v>
      </c>
      <c r="L29" s="36">
        <v>1</v>
      </c>
      <c r="M29" s="6">
        <v>2</v>
      </c>
      <c r="N29" s="22" t="s">
        <v>189</v>
      </c>
    </row>
    <row r="30" ht="28" customHeight="1" spans="1:14">
      <c r="A30" s="12" t="s">
        <v>187</v>
      </c>
      <c r="B30" s="6" t="s">
        <v>190</v>
      </c>
      <c r="C30" s="6"/>
      <c r="D30" s="6" t="s">
        <v>97</v>
      </c>
      <c r="E30" s="6"/>
      <c r="F30" s="6" t="s">
        <v>100</v>
      </c>
      <c r="G30" s="6"/>
      <c r="H30" s="6" t="s">
        <v>101</v>
      </c>
      <c r="I30" s="14" t="s">
        <v>101</v>
      </c>
      <c r="J30" s="6">
        <v>2</v>
      </c>
      <c r="K30" s="6" t="s">
        <v>60</v>
      </c>
      <c r="L30" s="36">
        <v>1</v>
      </c>
      <c r="M30" s="6">
        <v>2</v>
      </c>
      <c r="N30" s="22" t="s">
        <v>189</v>
      </c>
    </row>
    <row r="31" ht="28" customHeight="1" spans="1:14">
      <c r="A31" s="12" t="s">
        <v>187</v>
      </c>
      <c r="B31" s="6" t="s">
        <v>190</v>
      </c>
      <c r="C31" s="6"/>
      <c r="D31" s="6" t="s">
        <v>97</v>
      </c>
      <c r="E31" s="6"/>
      <c r="F31" s="6" t="s">
        <v>241</v>
      </c>
      <c r="G31" s="6"/>
      <c r="H31" s="6" t="s">
        <v>242</v>
      </c>
      <c r="I31" s="36">
        <v>0.9</v>
      </c>
      <c r="J31" s="6">
        <v>2</v>
      </c>
      <c r="K31" s="6" t="s">
        <v>60</v>
      </c>
      <c r="L31" s="13">
        <v>1.06</v>
      </c>
      <c r="M31" s="6">
        <v>2</v>
      </c>
      <c r="N31" s="22" t="s">
        <v>189</v>
      </c>
    </row>
    <row r="32" ht="28" customHeight="1" spans="1:14">
      <c r="A32" s="12" t="s">
        <v>187</v>
      </c>
      <c r="B32" s="6" t="s">
        <v>190</v>
      </c>
      <c r="C32" s="6"/>
      <c r="D32" s="6" t="s">
        <v>97</v>
      </c>
      <c r="E32" s="6"/>
      <c r="F32" s="6" t="s">
        <v>98</v>
      </c>
      <c r="G32" s="6"/>
      <c r="H32" s="6" t="s">
        <v>73</v>
      </c>
      <c r="I32" s="36">
        <v>0.95</v>
      </c>
      <c r="J32" s="6">
        <v>2</v>
      </c>
      <c r="K32" s="6" t="s">
        <v>60</v>
      </c>
      <c r="L32" s="13">
        <v>1.06</v>
      </c>
      <c r="M32" s="6">
        <v>2</v>
      </c>
      <c r="N32" s="22" t="s">
        <v>189</v>
      </c>
    </row>
    <row r="33" ht="28" customHeight="1" spans="1:14">
      <c r="A33" s="12" t="s">
        <v>187</v>
      </c>
      <c r="B33" s="6" t="s">
        <v>190</v>
      </c>
      <c r="C33" s="6"/>
      <c r="D33" s="6" t="s">
        <v>97</v>
      </c>
      <c r="E33" s="6"/>
      <c r="F33" s="6" t="s">
        <v>243</v>
      </c>
      <c r="G33" s="6"/>
      <c r="H33" s="6" t="s">
        <v>64</v>
      </c>
      <c r="I33" s="36">
        <v>1</v>
      </c>
      <c r="J33" s="6">
        <v>2</v>
      </c>
      <c r="K33" s="6" t="s">
        <v>60</v>
      </c>
      <c r="L33" s="36">
        <v>1</v>
      </c>
      <c r="M33" s="6">
        <v>2</v>
      </c>
      <c r="N33" s="22" t="s">
        <v>189</v>
      </c>
    </row>
    <row r="34" ht="28" customHeight="1" spans="1:14">
      <c r="A34" s="12" t="s">
        <v>187</v>
      </c>
      <c r="B34" s="6" t="s">
        <v>190</v>
      </c>
      <c r="C34" s="6"/>
      <c r="D34" s="6" t="s">
        <v>103</v>
      </c>
      <c r="E34" s="6"/>
      <c r="F34" s="6" t="s">
        <v>104</v>
      </c>
      <c r="G34" s="6"/>
      <c r="H34" s="6" t="s">
        <v>105</v>
      </c>
      <c r="I34" s="36">
        <v>1</v>
      </c>
      <c r="J34" s="6">
        <v>2</v>
      </c>
      <c r="K34" s="6" t="s">
        <v>60</v>
      </c>
      <c r="L34" s="36">
        <v>1</v>
      </c>
      <c r="M34" s="6">
        <v>2</v>
      </c>
      <c r="N34" s="22" t="s">
        <v>189</v>
      </c>
    </row>
    <row r="35" ht="28" customHeight="1" spans="1:14">
      <c r="A35" s="12" t="s">
        <v>187</v>
      </c>
      <c r="B35" s="6" t="s">
        <v>190</v>
      </c>
      <c r="C35" s="6"/>
      <c r="D35" s="6" t="s">
        <v>103</v>
      </c>
      <c r="E35" s="6"/>
      <c r="F35" s="6" t="s">
        <v>106</v>
      </c>
      <c r="G35" s="6"/>
      <c r="H35" s="6" t="s">
        <v>105</v>
      </c>
      <c r="I35" s="36">
        <v>1</v>
      </c>
      <c r="J35" s="6">
        <v>2</v>
      </c>
      <c r="K35" s="6" t="s">
        <v>60</v>
      </c>
      <c r="L35" s="36">
        <v>1</v>
      </c>
      <c r="M35" s="6">
        <v>2</v>
      </c>
      <c r="N35" s="22" t="s">
        <v>189</v>
      </c>
    </row>
    <row r="36" ht="28" customHeight="1" spans="1:14">
      <c r="A36" s="12" t="s">
        <v>187</v>
      </c>
      <c r="B36" s="6" t="s">
        <v>190</v>
      </c>
      <c r="C36" s="6"/>
      <c r="D36" s="6" t="s">
        <v>103</v>
      </c>
      <c r="E36" s="6"/>
      <c r="F36" s="6" t="s">
        <v>108</v>
      </c>
      <c r="G36" s="6"/>
      <c r="H36" s="6" t="s">
        <v>105</v>
      </c>
      <c r="I36" s="36">
        <v>1</v>
      </c>
      <c r="J36" s="6">
        <v>2</v>
      </c>
      <c r="K36" s="6" t="s">
        <v>60</v>
      </c>
      <c r="L36" s="36">
        <v>1</v>
      </c>
      <c r="M36" s="6">
        <v>2</v>
      </c>
      <c r="N36" s="22" t="s">
        <v>189</v>
      </c>
    </row>
    <row r="37" ht="28" customHeight="1" spans="1:14">
      <c r="A37" s="12" t="s">
        <v>187</v>
      </c>
      <c r="B37" s="6" t="s">
        <v>190</v>
      </c>
      <c r="C37" s="6"/>
      <c r="D37" s="6" t="s">
        <v>103</v>
      </c>
      <c r="E37" s="6"/>
      <c r="F37" s="6" t="s">
        <v>107</v>
      </c>
      <c r="G37" s="6"/>
      <c r="H37" s="6" t="s">
        <v>105</v>
      </c>
      <c r="I37" s="36">
        <v>0.7473</v>
      </c>
      <c r="J37" s="6">
        <v>2</v>
      </c>
      <c r="K37" s="6" t="s">
        <v>60</v>
      </c>
      <c r="L37" s="36">
        <v>0.7473</v>
      </c>
      <c r="M37" s="6">
        <v>2</v>
      </c>
      <c r="N37" s="33" t="s">
        <v>238</v>
      </c>
    </row>
    <row r="38" ht="28" customHeight="1" spans="1:14">
      <c r="A38" s="12" t="s">
        <v>187</v>
      </c>
      <c r="B38" s="6" t="s">
        <v>190</v>
      </c>
      <c r="C38" s="6"/>
      <c r="D38" s="6" t="s">
        <v>103</v>
      </c>
      <c r="E38" s="6"/>
      <c r="F38" s="6" t="s">
        <v>52</v>
      </c>
      <c r="G38" s="6"/>
      <c r="H38" s="6" t="s">
        <v>64</v>
      </c>
      <c r="I38" s="36">
        <v>1</v>
      </c>
      <c r="J38" s="6">
        <v>2</v>
      </c>
      <c r="K38" s="6" t="s">
        <v>60</v>
      </c>
      <c r="L38" s="36">
        <v>1</v>
      </c>
      <c r="M38" s="6">
        <v>2</v>
      </c>
      <c r="N38" s="22" t="s">
        <v>189</v>
      </c>
    </row>
    <row r="39" ht="28" customHeight="1" spans="1:14">
      <c r="A39" s="12" t="s">
        <v>187</v>
      </c>
      <c r="B39" s="6" t="s">
        <v>190</v>
      </c>
      <c r="C39" s="6"/>
      <c r="D39" s="6" t="s">
        <v>103</v>
      </c>
      <c r="E39" s="6"/>
      <c r="F39" s="6" t="s">
        <v>244</v>
      </c>
      <c r="G39" s="6"/>
      <c r="H39" s="6" t="s">
        <v>105</v>
      </c>
      <c r="I39" s="36">
        <v>1</v>
      </c>
      <c r="J39" s="6">
        <v>2</v>
      </c>
      <c r="K39" s="6" t="s">
        <v>60</v>
      </c>
      <c r="L39" s="36">
        <v>1</v>
      </c>
      <c r="M39" s="6">
        <v>2</v>
      </c>
      <c r="N39" s="22" t="s">
        <v>189</v>
      </c>
    </row>
    <row r="40" ht="28" customHeight="1" spans="1:14">
      <c r="A40" s="12" t="s">
        <v>187</v>
      </c>
      <c r="B40" s="6" t="s">
        <v>196</v>
      </c>
      <c r="C40" s="6"/>
      <c r="D40" s="6" t="s">
        <v>197</v>
      </c>
      <c r="E40" s="6"/>
      <c r="F40" s="6" t="s">
        <v>114</v>
      </c>
      <c r="G40" s="6"/>
      <c r="H40" s="6" t="s">
        <v>115</v>
      </c>
      <c r="I40" s="6">
        <v>0</v>
      </c>
      <c r="J40" s="6">
        <v>1.54</v>
      </c>
      <c r="K40" s="6" t="s">
        <v>116</v>
      </c>
      <c r="L40" s="6">
        <v>0</v>
      </c>
      <c r="M40" s="8">
        <v>1.54</v>
      </c>
      <c r="N40" s="6" t="s">
        <v>117</v>
      </c>
    </row>
    <row r="41" ht="28" customHeight="1" spans="1:14">
      <c r="A41" s="12" t="s">
        <v>187</v>
      </c>
      <c r="B41" s="6" t="s">
        <v>196</v>
      </c>
      <c r="C41" s="6"/>
      <c r="D41" s="6" t="s">
        <v>200</v>
      </c>
      <c r="E41" s="6"/>
      <c r="F41" s="6" t="s">
        <v>121</v>
      </c>
      <c r="G41" s="6"/>
      <c r="H41" s="6" t="s">
        <v>122</v>
      </c>
      <c r="I41" s="6">
        <v>0</v>
      </c>
      <c r="J41" s="6">
        <v>1.54</v>
      </c>
      <c r="K41" s="6" t="s">
        <v>123</v>
      </c>
      <c r="L41" s="36">
        <v>1</v>
      </c>
      <c r="M41" s="8">
        <v>1.54</v>
      </c>
      <c r="N41" s="22" t="s">
        <v>189</v>
      </c>
    </row>
    <row r="42" ht="28" customHeight="1" spans="1:14">
      <c r="A42" s="12" t="s">
        <v>187</v>
      </c>
      <c r="B42" s="6" t="s">
        <v>196</v>
      </c>
      <c r="C42" s="6"/>
      <c r="D42" s="6" t="s">
        <v>200</v>
      </c>
      <c r="E42" s="6"/>
      <c r="F42" s="6" t="s">
        <v>120</v>
      </c>
      <c r="G42" s="6"/>
      <c r="H42" s="6" t="s">
        <v>64</v>
      </c>
      <c r="I42" s="13">
        <v>1</v>
      </c>
      <c r="J42" s="6">
        <v>1.54</v>
      </c>
      <c r="K42" s="6" t="s">
        <v>60</v>
      </c>
      <c r="L42" s="36">
        <v>1</v>
      </c>
      <c r="M42" s="8">
        <v>1.54</v>
      </c>
      <c r="N42" s="22" t="s">
        <v>189</v>
      </c>
    </row>
    <row r="43" ht="28" customHeight="1" spans="1:14">
      <c r="A43" s="12" t="s">
        <v>187</v>
      </c>
      <c r="B43" s="6" t="s">
        <v>196</v>
      </c>
      <c r="C43" s="6"/>
      <c r="D43" s="6" t="s">
        <v>200</v>
      </c>
      <c r="E43" s="6"/>
      <c r="F43" s="6" t="s">
        <v>125</v>
      </c>
      <c r="G43" s="6"/>
      <c r="H43" s="6" t="s">
        <v>126</v>
      </c>
      <c r="I43" s="13">
        <v>1</v>
      </c>
      <c r="J43" s="6">
        <v>1.54</v>
      </c>
      <c r="K43" s="6" t="s">
        <v>60</v>
      </c>
      <c r="L43" s="36">
        <v>1</v>
      </c>
      <c r="M43" s="8">
        <v>1.54</v>
      </c>
      <c r="N43" s="22" t="s">
        <v>189</v>
      </c>
    </row>
    <row r="44" ht="28" customHeight="1" spans="1:14">
      <c r="A44" s="12" t="s">
        <v>187</v>
      </c>
      <c r="B44" s="6" t="s">
        <v>196</v>
      </c>
      <c r="C44" s="6"/>
      <c r="D44" s="6" t="s">
        <v>200</v>
      </c>
      <c r="E44" s="6"/>
      <c r="F44" s="6" t="s">
        <v>119</v>
      </c>
      <c r="G44" s="6"/>
      <c r="H44" s="6" t="s">
        <v>64</v>
      </c>
      <c r="I44" s="13">
        <v>1</v>
      </c>
      <c r="J44" s="6">
        <v>1.54</v>
      </c>
      <c r="K44" s="6" t="s">
        <v>60</v>
      </c>
      <c r="L44" s="36">
        <v>1</v>
      </c>
      <c r="M44" s="8">
        <v>1.54</v>
      </c>
      <c r="N44" s="22" t="s">
        <v>189</v>
      </c>
    </row>
    <row r="45" ht="28" customHeight="1" spans="1:14">
      <c r="A45" s="12" t="s">
        <v>187</v>
      </c>
      <c r="B45" s="6" t="s">
        <v>196</v>
      </c>
      <c r="C45" s="6"/>
      <c r="D45" s="6" t="s">
        <v>205</v>
      </c>
      <c r="E45" s="6"/>
      <c r="F45" s="6" t="s">
        <v>130</v>
      </c>
      <c r="G45" s="6"/>
      <c r="H45" s="6" t="s">
        <v>131</v>
      </c>
      <c r="I45" s="13">
        <v>1</v>
      </c>
      <c r="J45" s="6">
        <v>1.54</v>
      </c>
      <c r="K45" s="6" t="s">
        <v>60</v>
      </c>
      <c r="L45" s="36">
        <v>1</v>
      </c>
      <c r="M45" s="8">
        <v>1.54</v>
      </c>
      <c r="N45" s="22" t="s">
        <v>189</v>
      </c>
    </row>
    <row r="46" ht="28" customHeight="1" spans="1:14">
      <c r="A46" s="12" t="s">
        <v>187</v>
      </c>
      <c r="B46" s="6" t="s">
        <v>196</v>
      </c>
      <c r="C46" s="6"/>
      <c r="D46" s="6" t="s">
        <v>205</v>
      </c>
      <c r="E46" s="6"/>
      <c r="F46" s="6" t="s">
        <v>245</v>
      </c>
      <c r="G46" s="6"/>
      <c r="H46" s="6" t="s">
        <v>64</v>
      </c>
      <c r="I46" s="13">
        <v>1</v>
      </c>
      <c r="J46" s="6">
        <v>1.54</v>
      </c>
      <c r="K46" s="6" t="s">
        <v>60</v>
      </c>
      <c r="L46" s="36">
        <v>1</v>
      </c>
      <c r="M46" s="8">
        <v>1.54</v>
      </c>
      <c r="N46" s="22" t="s">
        <v>189</v>
      </c>
    </row>
    <row r="47" ht="28" customHeight="1" spans="1:14">
      <c r="A47" s="12" t="s">
        <v>187</v>
      </c>
      <c r="B47" s="6" t="s">
        <v>196</v>
      </c>
      <c r="C47" s="6"/>
      <c r="D47" s="6" t="s">
        <v>205</v>
      </c>
      <c r="E47" s="6"/>
      <c r="F47" s="6" t="s">
        <v>129</v>
      </c>
      <c r="G47" s="6"/>
      <c r="H47" s="6" t="s">
        <v>73</v>
      </c>
      <c r="I47" s="13">
        <v>0.94</v>
      </c>
      <c r="J47" s="6">
        <v>1.54</v>
      </c>
      <c r="K47" s="6" t="s">
        <v>60</v>
      </c>
      <c r="L47" s="36">
        <v>1.04</v>
      </c>
      <c r="M47" s="8">
        <v>1.54</v>
      </c>
      <c r="N47" s="22" t="s">
        <v>189</v>
      </c>
    </row>
    <row r="48" ht="28" customHeight="1" spans="1:14">
      <c r="A48" s="12" t="s">
        <v>187</v>
      </c>
      <c r="B48" s="6" t="s">
        <v>196</v>
      </c>
      <c r="C48" s="6"/>
      <c r="D48" s="6" t="s">
        <v>205</v>
      </c>
      <c r="E48" s="6"/>
      <c r="F48" s="6" t="s">
        <v>132</v>
      </c>
      <c r="G48" s="6"/>
      <c r="H48" s="6" t="s">
        <v>133</v>
      </c>
      <c r="I48" s="13">
        <v>1</v>
      </c>
      <c r="J48" s="6">
        <v>1.54</v>
      </c>
      <c r="K48" s="6" t="s">
        <v>60</v>
      </c>
      <c r="L48" s="36">
        <v>1</v>
      </c>
      <c r="M48" s="8">
        <v>1.54</v>
      </c>
      <c r="N48" s="22" t="s">
        <v>189</v>
      </c>
    </row>
    <row r="49" ht="28" customHeight="1" spans="1:14">
      <c r="A49" s="12" t="s">
        <v>187</v>
      </c>
      <c r="B49" s="6" t="s">
        <v>196</v>
      </c>
      <c r="C49" s="6"/>
      <c r="D49" s="6" t="s">
        <v>246</v>
      </c>
      <c r="E49" s="6"/>
      <c r="F49" s="6" t="s">
        <v>247</v>
      </c>
      <c r="G49" s="6"/>
      <c r="H49" s="6" t="s">
        <v>133</v>
      </c>
      <c r="I49" s="13">
        <v>1</v>
      </c>
      <c r="J49" s="6">
        <v>1.54</v>
      </c>
      <c r="K49" s="6" t="s">
        <v>60</v>
      </c>
      <c r="L49" s="36">
        <v>1</v>
      </c>
      <c r="M49" s="8">
        <v>1.54</v>
      </c>
      <c r="N49" s="22" t="s">
        <v>189</v>
      </c>
    </row>
    <row r="50" ht="28" customHeight="1" spans="1:14">
      <c r="A50" s="12" t="s">
        <v>187</v>
      </c>
      <c r="B50" s="6" t="s">
        <v>196</v>
      </c>
      <c r="C50" s="6"/>
      <c r="D50" s="6" t="s">
        <v>246</v>
      </c>
      <c r="E50" s="6"/>
      <c r="F50" s="6" t="s">
        <v>248</v>
      </c>
      <c r="G50" s="6"/>
      <c r="H50" s="6" t="s">
        <v>115</v>
      </c>
      <c r="I50" s="6">
        <v>0</v>
      </c>
      <c r="J50" s="6">
        <v>1.54</v>
      </c>
      <c r="K50" s="6" t="s">
        <v>116</v>
      </c>
      <c r="L50" s="6">
        <v>0</v>
      </c>
      <c r="M50" s="8">
        <v>1.54</v>
      </c>
      <c r="N50" s="6" t="s">
        <v>117</v>
      </c>
    </row>
    <row r="51" ht="28" customHeight="1" spans="1:14">
      <c r="A51" s="12" t="s">
        <v>187</v>
      </c>
      <c r="B51" s="6" t="s">
        <v>196</v>
      </c>
      <c r="C51" s="6"/>
      <c r="D51" s="6" t="s">
        <v>246</v>
      </c>
      <c r="E51" s="6"/>
      <c r="F51" s="6" t="s">
        <v>249</v>
      </c>
      <c r="G51" s="6"/>
      <c r="H51" s="6" t="s">
        <v>131</v>
      </c>
      <c r="I51" s="13">
        <v>1</v>
      </c>
      <c r="J51" s="6">
        <v>1.53</v>
      </c>
      <c r="K51" s="6" t="s">
        <v>60</v>
      </c>
      <c r="L51" s="36">
        <v>1</v>
      </c>
      <c r="M51" s="8">
        <v>1.53</v>
      </c>
      <c r="N51" s="22" t="s">
        <v>189</v>
      </c>
    </row>
    <row r="52" ht="28" customHeight="1" spans="1:14">
      <c r="A52" s="12" t="s">
        <v>187</v>
      </c>
      <c r="B52" s="6" t="s">
        <v>196</v>
      </c>
      <c r="C52" s="6"/>
      <c r="D52" s="6" t="s">
        <v>246</v>
      </c>
      <c r="E52" s="6"/>
      <c r="F52" s="6" t="s">
        <v>250</v>
      </c>
      <c r="G52" s="6"/>
      <c r="H52" s="6" t="s">
        <v>131</v>
      </c>
      <c r="I52" s="13">
        <v>1</v>
      </c>
      <c r="J52" s="6">
        <v>1.53</v>
      </c>
      <c r="K52" s="6" t="s">
        <v>60</v>
      </c>
      <c r="L52" s="36">
        <v>1</v>
      </c>
      <c r="M52" s="8">
        <v>1.53</v>
      </c>
      <c r="N52" s="22" t="s">
        <v>189</v>
      </c>
    </row>
    <row r="53" ht="28" customHeight="1" spans="1:14">
      <c r="A53" s="12" t="s">
        <v>187</v>
      </c>
      <c r="B53" s="6" t="s">
        <v>207</v>
      </c>
      <c r="C53" s="6"/>
      <c r="D53" s="6" t="s">
        <v>208</v>
      </c>
      <c r="E53" s="6"/>
      <c r="F53" s="6" t="s">
        <v>251</v>
      </c>
      <c r="G53" s="6"/>
      <c r="H53" s="6" t="s">
        <v>73</v>
      </c>
      <c r="I53" s="13">
        <v>0.9</v>
      </c>
      <c r="J53" s="6">
        <v>5</v>
      </c>
      <c r="K53" s="6" t="s">
        <v>60</v>
      </c>
      <c r="L53" s="36">
        <v>1</v>
      </c>
      <c r="M53" s="8">
        <v>5</v>
      </c>
      <c r="N53" s="22" t="s">
        <v>189</v>
      </c>
    </row>
    <row r="54" ht="28" customHeight="1" spans="1:14">
      <c r="A54" s="12" t="s">
        <v>187</v>
      </c>
      <c r="B54" s="6" t="s">
        <v>207</v>
      </c>
      <c r="C54" s="6"/>
      <c r="D54" s="6" t="s">
        <v>208</v>
      </c>
      <c r="E54" s="6"/>
      <c r="F54" s="6" t="s">
        <v>252</v>
      </c>
      <c r="G54" s="6"/>
      <c r="H54" s="6" t="s">
        <v>73</v>
      </c>
      <c r="I54" s="13">
        <v>0.9</v>
      </c>
      <c r="J54" s="6">
        <v>5</v>
      </c>
      <c r="K54" s="6" t="s">
        <v>60</v>
      </c>
      <c r="L54" s="36">
        <v>1</v>
      </c>
      <c r="M54" s="8">
        <v>5</v>
      </c>
      <c r="N54" s="22" t="s">
        <v>189</v>
      </c>
    </row>
    <row r="55" ht="18" hidden="1" customHeight="1" spans="1:14">
      <c r="A55" s="12"/>
      <c r="B55" s="12"/>
      <c r="C55" s="12"/>
      <c r="D55" s="12"/>
      <c r="E55" s="12"/>
      <c r="F55" s="12"/>
      <c r="G55" s="12"/>
      <c r="H55" s="12"/>
      <c r="I55" s="12"/>
      <c r="J55" s="12"/>
      <c r="K55" s="12"/>
      <c r="L55" s="12"/>
      <c r="M55" s="12"/>
      <c r="N55" s="12"/>
    </row>
    <row r="56" ht="28" customHeight="1" spans="1:14">
      <c r="A56" s="17" t="s">
        <v>148</v>
      </c>
      <c r="B56" s="17"/>
      <c r="C56" s="17"/>
      <c r="D56" s="17"/>
      <c r="E56" s="17"/>
      <c r="F56" s="17"/>
      <c r="G56" s="17"/>
      <c r="H56" s="17"/>
      <c r="I56" s="17"/>
      <c r="J56" s="17">
        <v>100</v>
      </c>
      <c r="K56" s="18"/>
      <c r="L56" s="18"/>
      <c r="M56" s="19">
        <v>98.12</v>
      </c>
      <c r="N56" s="4"/>
    </row>
  </sheetData>
  <mergeCells count="10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D40:E40"/>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A55:N55"/>
    <mergeCell ref="A56:I56"/>
    <mergeCell ref="A14:A54"/>
    <mergeCell ref="A6:B9"/>
    <mergeCell ref="A11:B12"/>
    <mergeCell ref="B14:C19"/>
    <mergeCell ref="D14:E19"/>
    <mergeCell ref="B20:C39"/>
    <mergeCell ref="D20:E27"/>
    <mergeCell ref="D28:E33"/>
    <mergeCell ref="D34:E39"/>
    <mergeCell ref="B40:C52"/>
    <mergeCell ref="D41:E44"/>
    <mergeCell ref="D45:E48"/>
    <mergeCell ref="D49:E52"/>
    <mergeCell ref="B53:C54"/>
    <mergeCell ref="D53:E54"/>
  </mergeCells>
  <pageMargins left="0.75" right="0.75" top="1" bottom="1" header="0.5" footer="0.5"/>
  <pageSetup paperSize="9" scale="56" fitToWidth="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topLeftCell="A4" workbookViewId="0">
      <selection activeCell="Q10" sqref="Q10"/>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27" customHeight="1" spans="1:14">
      <c r="A2" s="3" t="s">
        <v>18</v>
      </c>
      <c r="B2" s="3"/>
      <c r="C2" s="3"/>
      <c r="D2" s="3"/>
      <c r="E2" s="3"/>
      <c r="F2" s="3"/>
      <c r="G2" s="3"/>
      <c r="H2" s="3"/>
      <c r="I2" s="3"/>
      <c r="J2" s="3"/>
      <c r="K2" s="3"/>
      <c r="L2" s="3"/>
      <c r="M2" s="3"/>
      <c r="N2" s="3"/>
    </row>
    <row r="3" ht="28" customHeight="1" spans="1:14">
      <c r="A3" s="4" t="s">
        <v>153</v>
      </c>
      <c r="B3" s="4"/>
      <c r="C3" s="4" t="s">
        <v>11</v>
      </c>
      <c r="D3" s="4"/>
      <c r="E3" s="4"/>
      <c r="F3" s="4"/>
      <c r="G3" s="4"/>
      <c r="H3" s="4"/>
      <c r="I3" s="4"/>
      <c r="J3" s="4"/>
      <c r="K3" s="4"/>
      <c r="L3" s="4"/>
      <c r="M3" s="4"/>
      <c r="N3" s="4"/>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253</v>
      </c>
      <c r="F6" s="4"/>
      <c r="G6" s="4">
        <v>2700000</v>
      </c>
      <c r="H6" s="4"/>
      <c r="I6" s="4">
        <v>2681181.59</v>
      </c>
      <c r="J6" s="4"/>
      <c r="K6" s="4">
        <v>10</v>
      </c>
      <c r="L6" s="20">
        <f>I6/G6</f>
        <v>0.993030218518518</v>
      </c>
      <c r="M6" s="8">
        <v>9.93</v>
      </c>
      <c r="N6" s="8"/>
    </row>
    <row r="7" ht="28" customHeight="1" spans="1:14">
      <c r="A7" s="6" t="s">
        <v>178</v>
      </c>
      <c r="B7" s="6"/>
      <c r="C7" s="4" t="s">
        <v>181</v>
      </c>
      <c r="D7" s="4"/>
      <c r="E7" s="4" t="s">
        <v>253</v>
      </c>
      <c r="F7" s="4"/>
      <c r="G7" s="4" t="s">
        <v>253</v>
      </c>
      <c r="H7" s="4"/>
      <c r="I7" s="4">
        <v>2681181.59</v>
      </c>
      <c r="J7" s="4"/>
      <c r="K7" s="4" t="s">
        <v>30</v>
      </c>
      <c r="L7" s="20">
        <f>I7/G7</f>
        <v>0.993030218518518</v>
      </c>
      <c r="M7" s="8" t="s">
        <v>30</v>
      </c>
      <c r="N7" s="8"/>
    </row>
    <row r="8" ht="28" customHeight="1" spans="1:14">
      <c r="A8" s="6" t="s">
        <v>178</v>
      </c>
      <c r="B8" s="6"/>
      <c r="C8" s="4" t="s">
        <v>163</v>
      </c>
      <c r="D8" s="4"/>
      <c r="E8" s="4" t="s">
        <v>41</v>
      </c>
      <c r="F8" s="4"/>
      <c r="G8" s="4" t="s">
        <v>41</v>
      </c>
      <c r="H8" s="4"/>
      <c r="I8" s="4" t="s">
        <v>41</v>
      </c>
      <c r="J8" s="4"/>
      <c r="K8" s="4" t="s">
        <v>30</v>
      </c>
      <c r="L8" s="7" t="s">
        <v>30</v>
      </c>
      <c r="M8" s="8" t="s">
        <v>30</v>
      </c>
      <c r="N8" s="8"/>
    </row>
    <row r="9" ht="28" customHeight="1" spans="1:14">
      <c r="A9" s="6" t="s">
        <v>178</v>
      </c>
      <c r="B9" s="6"/>
      <c r="C9" s="4" t="s">
        <v>164</v>
      </c>
      <c r="D9" s="4"/>
      <c r="E9" s="4" t="s">
        <v>41</v>
      </c>
      <c r="F9" s="4"/>
      <c r="G9" s="4" t="s">
        <v>41</v>
      </c>
      <c r="H9" s="4"/>
      <c r="I9" s="4" t="s">
        <v>41</v>
      </c>
      <c r="J9" s="4"/>
      <c r="K9" s="4" t="s">
        <v>30</v>
      </c>
      <c r="L9" s="7" t="s">
        <v>30</v>
      </c>
      <c r="M9" s="8" t="s">
        <v>30</v>
      </c>
      <c r="N9" s="8"/>
    </row>
    <row r="10" ht="28" customHeight="1" spans="1:14">
      <c r="A10" s="6" t="s">
        <v>26</v>
      </c>
      <c r="B10" s="6"/>
      <c r="C10" s="9" t="s">
        <v>254</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88" customHeight="1" spans="1:14">
      <c r="A12" s="4"/>
      <c r="B12" s="4"/>
      <c r="C12" s="11" t="s">
        <v>255</v>
      </c>
      <c r="D12" s="11"/>
      <c r="E12" s="11"/>
      <c r="F12" s="11"/>
      <c r="G12" s="11"/>
      <c r="H12" s="11"/>
      <c r="I12" s="11" t="s">
        <v>256</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257</v>
      </c>
      <c r="G14" s="6"/>
      <c r="H14" s="6" t="s">
        <v>258</v>
      </c>
      <c r="I14" s="6">
        <v>268.12</v>
      </c>
      <c r="J14" s="6">
        <v>20</v>
      </c>
      <c r="K14" s="6" t="s">
        <v>116</v>
      </c>
      <c r="L14" s="29">
        <v>0.993030218518518</v>
      </c>
      <c r="M14" s="8">
        <v>19.86</v>
      </c>
      <c r="N14" s="42" t="s">
        <v>259</v>
      </c>
    </row>
    <row r="15" ht="28" customHeight="1" spans="1:14">
      <c r="A15" s="12" t="s">
        <v>187</v>
      </c>
      <c r="B15" s="6" t="s">
        <v>190</v>
      </c>
      <c r="C15" s="6"/>
      <c r="D15" s="6" t="s">
        <v>87</v>
      </c>
      <c r="E15" s="6"/>
      <c r="F15" s="6" t="s">
        <v>260</v>
      </c>
      <c r="G15" s="6"/>
      <c r="H15" s="6" t="s">
        <v>261</v>
      </c>
      <c r="I15" s="14" t="s">
        <v>262</v>
      </c>
      <c r="J15" s="6">
        <v>3.1</v>
      </c>
      <c r="K15" s="6" t="s">
        <v>263</v>
      </c>
      <c r="L15" s="36">
        <v>1</v>
      </c>
      <c r="M15" s="6">
        <v>3.1</v>
      </c>
      <c r="N15" s="22" t="s">
        <v>189</v>
      </c>
    </row>
    <row r="16" ht="28" customHeight="1" spans="1:14">
      <c r="A16" s="12" t="s">
        <v>187</v>
      </c>
      <c r="B16" s="6" t="s">
        <v>190</v>
      </c>
      <c r="C16" s="6"/>
      <c r="D16" s="6" t="s">
        <v>87</v>
      </c>
      <c r="E16" s="6"/>
      <c r="F16" s="6" t="s">
        <v>264</v>
      </c>
      <c r="G16" s="6"/>
      <c r="H16" s="6" t="s">
        <v>265</v>
      </c>
      <c r="I16" s="14" t="s">
        <v>266</v>
      </c>
      <c r="J16" s="6">
        <v>3.1</v>
      </c>
      <c r="K16" s="6" t="s">
        <v>267</v>
      </c>
      <c r="L16" s="36">
        <v>1</v>
      </c>
      <c r="M16" s="6">
        <v>3.1</v>
      </c>
      <c r="N16" s="22" t="s">
        <v>189</v>
      </c>
    </row>
    <row r="17" ht="28" customHeight="1" spans="1:14">
      <c r="A17" s="12" t="s">
        <v>187</v>
      </c>
      <c r="B17" s="6" t="s">
        <v>190</v>
      </c>
      <c r="C17" s="6"/>
      <c r="D17" s="6" t="s">
        <v>87</v>
      </c>
      <c r="E17" s="6"/>
      <c r="F17" s="6" t="s">
        <v>268</v>
      </c>
      <c r="G17" s="6"/>
      <c r="H17" s="6" t="s">
        <v>269</v>
      </c>
      <c r="I17" s="14" t="s">
        <v>270</v>
      </c>
      <c r="J17" s="6">
        <v>3.1</v>
      </c>
      <c r="K17" s="6" t="s">
        <v>263</v>
      </c>
      <c r="L17" s="36">
        <v>1</v>
      </c>
      <c r="M17" s="6">
        <v>3.1</v>
      </c>
      <c r="N17" s="22" t="s">
        <v>189</v>
      </c>
    </row>
    <row r="18" ht="28" customHeight="1" spans="1:14">
      <c r="A18" s="12" t="s">
        <v>187</v>
      </c>
      <c r="B18" s="6" t="s">
        <v>190</v>
      </c>
      <c r="C18" s="6"/>
      <c r="D18" s="6" t="s">
        <v>87</v>
      </c>
      <c r="E18" s="6"/>
      <c r="F18" s="6" t="s">
        <v>271</v>
      </c>
      <c r="G18" s="6"/>
      <c r="H18" s="6" t="s">
        <v>272</v>
      </c>
      <c r="I18" s="14" t="s">
        <v>273</v>
      </c>
      <c r="J18" s="6">
        <v>3.1</v>
      </c>
      <c r="K18" s="6" t="s">
        <v>274</v>
      </c>
      <c r="L18" s="36">
        <v>1</v>
      </c>
      <c r="M18" s="6">
        <v>3.1</v>
      </c>
      <c r="N18" s="22" t="s">
        <v>189</v>
      </c>
    </row>
    <row r="19" ht="28" customHeight="1" spans="1:14">
      <c r="A19" s="12" t="s">
        <v>187</v>
      </c>
      <c r="B19" s="6" t="s">
        <v>190</v>
      </c>
      <c r="C19" s="6"/>
      <c r="D19" s="6" t="s">
        <v>87</v>
      </c>
      <c r="E19" s="6"/>
      <c r="F19" s="6" t="s">
        <v>275</v>
      </c>
      <c r="G19" s="6"/>
      <c r="H19" s="6" t="s">
        <v>276</v>
      </c>
      <c r="I19" s="14" t="s">
        <v>277</v>
      </c>
      <c r="J19" s="6">
        <v>3.1</v>
      </c>
      <c r="K19" s="6" t="s">
        <v>267</v>
      </c>
      <c r="L19" s="36">
        <v>1</v>
      </c>
      <c r="M19" s="6">
        <v>3.1</v>
      </c>
      <c r="N19" s="22" t="s">
        <v>189</v>
      </c>
    </row>
    <row r="20" ht="28" customHeight="1" spans="1:14">
      <c r="A20" s="12" t="s">
        <v>187</v>
      </c>
      <c r="B20" s="6" t="s">
        <v>190</v>
      </c>
      <c r="C20" s="6"/>
      <c r="D20" s="6" t="s">
        <v>87</v>
      </c>
      <c r="E20" s="6"/>
      <c r="F20" s="6" t="s">
        <v>278</v>
      </c>
      <c r="G20" s="6"/>
      <c r="H20" s="6" t="s">
        <v>279</v>
      </c>
      <c r="I20" s="14" t="s">
        <v>280</v>
      </c>
      <c r="J20" s="6">
        <v>3.1</v>
      </c>
      <c r="K20" s="6" t="s">
        <v>281</v>
      </c>
      <c r="L20" s="36">
        <v>1</v>
      </c>
      <c r="M20" s="6">
        <v>3.1</v>
      </c>
      <c r="N20" s="22" t="s">
        <v>189</v>
      </c>
    </row>
    <row r="21" ht="28" customHeight="1" spans="1:14">
      <c r="A21" s="12" t="s">
        <v>187</v>
      </c>
      <c r="B21" s="6" t="s">
        <v>190</v>
      </c>
      <c r="C21" s="6"/>
      <c r="D21" s="6" t="s">
        <v>97</v>
      </c>
      <c r="E21" s="6"/>
      <c r="F21" s="6" t="s">
        <v>282</v>
      </c>
      <c r="G21" s="6"/>
      <c r="H21" s="6" t="s">
        <v>64</v>
      </c>
      <c r="I21" s="36">
        <v>1</v>
      </c>
      <c r="J21" s="6">
        <v>3.1</v>
      </c>
      <c r="K21" s="6" t="s">
        <v>60</v>
      </c>
      <c r="L21" s="36">
        <v>1</v>
      </c>
      <c r="M21" s="6">
        <v>3.1</v>
      </c>
      <c r="N21" s="22" t="s">
        <v>189</v>
      </c>
    </row>
    <row r="22" ht="28" customHeight="1" spans="1:14">
      <c r="A22" s="12" t="s">
        <v>187</v>
      </c>
      <c r="B22" s="6" t="s">
        <v>190</v>
      </c>
      <c r="C22" s="6"/>
      <c r="D22" s="6" t="s">
        <v>97</v>
      </c>
      <c r="E22" s="6"/>
      <c r="F22" s="6" t="s">
        <v>283</v>
      </c>
      <c r="G22" s="6"/>
      <c r="H22" s="6" t="s">
        <v>64</v>
      </c>
      <c r="I22" s="36">
        <v>1</v>
      </c>
      <c r="J22" s="6">
        <v>3.1</v>
      </c>
      <c r="K22" s="6" t="s">
        <v>60</v>
      </c>
      <c r="L22" s="36">
        <v>1</v>
      </c>
      <c r="M22" s="6">
        <v>3.1</v>
      </c>
      <c r="N22" s="22" t="s">
        <v>189</v>
      </c>
    </row>
    <row r="23" ht="28" customHeight="1" spans="1:14">
      <c r="A23" s="12" t="s">
        <v>187</v>
      </c>
      <c r="B23" s="6" t="s">
        <v>190</v>
      </c>
      <c r="C23" s="6"/>
      <c r="D23" s="6" t="s">
        <v>97</v>
      </c>
      <c r="E23" s="6"/>
      <c r="F23" s="6" t="s">
        <v>284</v>
      </c>
      <c r="G23" s="6"/>
      <c r="H23" s="6" t="s">
        <v>64</v>
      </c>
      <c r="I23" s="36">
        <v>1</v>
      </c>
      <c r="J23" s="6">
        <v>3.1</v>
      </c>
      <c r="K23" s="6" t="s">
        <v>60</v>
      </c>
      <c r="L23" s="36">
        <v>1</v>
      </c>
      <c r="M23" s="6">
        <v>3.1</v>
      </c>
      <c r="N23" s="22" t="s">
        <v>189</v>
      </c>
    </row>
    <row r="24" ht="28" customHeight="1" spans="1:14">
      <c r="A24" s="12" t="s">
        <v>187</v>
      </c>
      <c r="B24" s="6" t="s">
        <v>190</v>
      </c>
      <c r="C24" s="6"/>
      <c r="D24" s="6" t="s">
        <v>97</v>
      </c>
      <c r="E24" s="6"/>
      <c r="F24" s="6" t="s">
        <v>285</v>
      </c>
      <c r="G24" s="6"/>
      <c r="H24" s="6" t="s">
        <v>64</v>
      </c>
      <c r="I24" s="36">
        <v>1</v>
      </c>
      <c r="J24" s="6">
        <v>3.1</v>
      </c>
      <c r="K24" s="6" t="s">
        <v>60</v>
      </c>
      <c r="L24" s="36">
        <v>1</v>
      </c>
      <c r="M24" s="6">
        <v>3.1</v>
      </c>
      <c r="N24" s="22" t="s">
        <v>189</v>
      </c>
    </row>
    <row r="25" ht="28" customHeight="1" spans="1:14">
      <c r="A25" s="12" t="s">
        <v>187</v>
      </c>
      <c r="B25" s="6" t="s">
        <v>190</v>
      </c>
      <c r="C25" s="6"/>
      <c r="D25" s="6" t="s">
        <v>97</v>
      </c>
      <c r="E25" s="6"/>
      <c r="F25" s="6" t="s">
        <v>286</v>
      </c>
      <c r="G25" s="6"/>
      <c r="H25" s="6" t="s">
        <v>64</v>
      </c>
      <c r="I25" s="36">
        <v>1</v>
      </c>
      <c r="J25" s="6">
        <v>3</v>
      </c>
      <c r="K25" s="6" t="s">
        <v>60</v>
      </c>
      <c r="L25" s="36">
        <v>1</v>
      </c>
      <c r="M25" s="6">
        <v>3</v>
      </c>
      <c r="N25" s="22" t="s">
        <v>189</v>
      </c>
    </row>
    <row r="26" ht="28" customHeight="1" spans="1:14">
      <c r="A26" s="12" t="s">
        <v>187</v>
      </c>
      <c r="B26" s="6" t="s">
        <v>190</v>
      </c>
      <c r="C26" s="6"/>
      <c r="D26" s="6" t="s">
        <v>103</v>
      </c>
      <c r="E26" s="6"/>
      <c r="F26" s="6" t="s">
        <v>287</v>
      </c>
      <c r="G26" s="6"/>
      <c r="H26" s="6" t="s">
        <v>64</v>
      </c>
      <c r="I26" s="36">
        <v>1</v>
      </c>
      <c r="J26" s="6">
        <v>3</v>
      </c>
      <c r="K26" s="6" t="s">
        <v>60</v>
      </c>
      <c r="L26" s="36">
        <v>1</v>
      </c>
      <c r="M26" s="6">
        <v>3</v>
      </c>
      <c r="N26" s="22" t="s">
        <v>189</v>
      </c>
    </row>
    <row r="27" ht="28" customHeight="1" spans="1:14">
      <c r="A27" s="12" t="s">
        <v>187</v>
      </c>
      <c r="B27" s="6" t="s">
        <v>190</v>
      </c>
      <c r="C27" s="6"/>
      <c r="D27" s="6" t="s">
        <v>103</v>
      </c>
      <c r="E27" s="6"/>
      <c r="F27" s="6" t="s">
        <v>288</v>
      </c>
      <c r="G27" s="6"/>
      <c r="H27" s="6" t="s">
        <v>105</v>
      </c>
      <c r="I27" s="36">
        <v>1</v>
      </c>
      <c r="J27" s="6">
        <v>3</v>
      </c>
      <c r="K27" s="6" t="s">
        <v>60</v>
      </c>
      <c r="L27" s="36">
        <v>1</v>
      </c>
      <c r="M27" s="6">
        <v>3</v>
      </c>
      <c r="N27" s="22" t="s">
        <v>189</v>
      </c>
    </row>
    <row r="28" ht="28" customHeight="1" spans="1:14">
      <c r="A28" s="12" t="s">
        <v>187</v>
      </c>
      <c r="B28" s="6" t="s">
        <v>196</v>
      </c>
      <c r="C28" s="6"/>
      <c r="D28" s="6" t="s">
        <v>197</v>
      </c>
      <c r="E28" s="6"/>
      <c r="F28" s="6" t="s">
        <v>289</v>
      </c>
      <c r="G28" s="6"/>
      <c r="H28" s="6" t="s">
        <v>290</v>
      </c>
      <c r="I28" s="36">
        <v>1</v>
      </c>
      <c r="J28" s="6">
        <v>1.67</v>
      </c>
      <c r="K28" s="6" t="s">
        <v>60</v>
      </c>
      <c r="L28" s="36">
        <v>1</v>
      </c>
      <c r="M28" s="6">
        <v>1.67</v>
      </c>
      <c r="N28" s="22" t="s">
        <v>189</v>
      </c>
    </row>
    <row r="29" ht="28" customHeight="1" spans="1:14">
      <c r="A29" s="12" t="s">
        <v>187</v>
      </c>
      <c r="B29" s="6" t="s">
        <v>196</v>
      </c>
      <c r="C29" s="6"/>
      <c r="D29" s="6" t="s">
        <v>197</v>
      </c>
      <c r="E29" s="6"/>
      <c r="F29" s="6" t="s">
        <v>291</v>
      </c>
      <c r="G29" s="6"/>
      <c r="H29" s="6" t="s">
        <v>292</v>
      </c>
      <c r="I29" s="36">
        <v>1</v>
      </c>
      <c r="J29" s="6">
        <v>1.67</v>
      </c>
      <c r="K29" s="6" t="s">
        <v>60</v>
      </c>
      <c r="L29" s="36">
        <v>1</v>
      </c>
      <c r="M29" s="6">
        <v>1.67</v>
      </c>
      <c r="N29" s="22" t="s">
        <v>189</v>
      </c>
    </row>
    <row r="30" ht="28" customHeight="1" spans="1:14">
      <c r="A30" s="12" t="s">
        <v>187</v>
      </c>
      <c r="B30" s="6" t="s">
        <v>196</v>
      </c>
      <c r="C30" s="6"/>
      <c r="D30" s="6" t="s">
        <v>197</v>
      </c>
      <c r="E30" s="6"/>
      <c r="F30" s="6" t="s">
        <v>293</v>
      </c>
      <c r="G30" s="6"/>
      <c r="H30" s="6" t="s">
        <v>290</v>
      </c>
      <c r="I30" s="36">
        <v>1</v>
      </c>
      <c r="J30" s="6">
        <v>1.67</v>
      </c>
      <c r="K30" s="6" t="s">
        <v>60</v>
      </c>
      <c r="L30" s="36">
        <v>1</v>
      </c>
      <c r="M30" s="6">
        <v>1.67</v>
      </c>
      <c r="N30" s="22" t="s">
        <v>189</v>
      </c>
    </row>
    <row r="31" ht="28" customHeight="1" spans="1:14">
      <c r="A31" s="12" t="s">
        <v>187</v>
      </c>
      <c r="B31" s="6" t="s">
        <v>196</v>
      </c>
      <c r="C31" s="6"/>
      <c r="D31" s="6" t="s">
        <v>200</v>
      </c>
      <c r="E31" s="6"/>
      <c r="F31" s="6" t="s">
        <v>294</v>
      </c>
      <c r="G31" s="6"/>
      <c r="H31" s="6" t="s">
        <v>295</v>
      </c>
      <c r="I31" s="36">
        <v>1</v>
      </c>
      <c r="J31" s="6">
        <v>1.67</v>
      </c>
      <c r="K31" s="6" t="s">
        <v>60</v>
      </c>
      <c r="L31" s="36">
        <v>1</v>
      </c>
      <c r="M31" s="6">
        <v>1.67</v>
      </c>
      <c r="N31" s="22" t="s">
        <v>189</v>
      </c>
    </row>
    <row r="32" ht="28" customHeight="1" spans="1:14">
      <c r="A32" s="12" t="s">
        <v>187</v>
      </c>
      <c r="B32" s="6" t="s">
        <v>196</v>
      </c>
      <c r="C32" s="6"/>
      <c r="D32" s="6" t="s">
        <v>200</v>
      </c>
      <c r="E32" s="6"/>
      <c r="F32" s="6" t="s">
        <v>296</v>
      </c>
      <c r="G32" s="6"/>
      <c r="H32" s="6" t="s">
        <v>297</v>
      </c>
      <c r="I32" s="36">
        <v>1</v>
      </c>
      <c r="J32" s="6">
        <v>1.67</v>
      </c>
      <c r="K32" s="6" t="s">
        <v>60</v>
      </c>
      <c r="L32" s="36">
        <v>1</v>
      </c>
      <c r="M32" s="6">
        <v>1.67</v>
      </c>
      <c r="N32" s="22" t="s">
        <v>189</v>
      </c>
    </row>
    <row r="33" ht="28" customHeight="1" spans="1:14">
      <c r="A33" s="12" t="s">
        <v>187</v>
      </c>
      <c r="B33" s="6" t="s">
        <v>196</v>
      </c>
      <c r="C33" s="6"/>
      <c r="D33" s="6" t="s">
        <v>200</v>
      </c>
      <c r="E33" s="6"/>
      <c r="F33" s="6" t="s">
        <v>298</v>
      </c>
      <c r="G33" s="6"/>
      <c r="H33" s="6" t="s">
        <v>290</v>
      </c>
      <c r="I33" s="36">
        <v>1</v>
      </c>
      <c r="J33" s="6">
        <v>1.67</v>
      </c>
      <c r="K33" s="6" t="s">
        <v>60</v>
      </c>
      <c r="L33" s="36">
        <v>1</v>
      </c>
      <c r="M33" s="6">
        <v>1.67</v>
      </c>
      <c r="N33" s="22" t="s">
        <v>189</v>
      </c>
    </row>
    <row r="34" ht="28" customHeight="1" spans="1:14">
      <c r="A34" s="12" t="s">
        <v>187</v>
      </c>
      <c r="B34" s="6" t="s">
        <v>196</v>
      </c>
      <c r="C34" s="6"/>
      <c r="D34" s="6" t="s">
        <v>205</v>
      </c>
      <c r="E34" s="6"/>
      <c r="F34" s="6" t="s">
        <v>130</v>
      </c>
      <c r="G34" s="6"/>
      <c r="H34" s="6" t="s">
        <v>290</v>
      </c>
      <c r="I34" s="36">
        <v>1</v>
      </c>
      <c r="J34" s="6">
        <v>1.67</v>
      </c>
      <c r="K34" s="6" t="s">
        <v>60</v>
      </c>
      <c r="L34" s="36">
        <v>1</v>
      </c>
      <c r="M34" s="6">
        <v>1.67</v>
      </c>
      <c r="N34" s="22" t="s">
        <v>189</v>
      </c>
    </row>
    <row r="35" ht="28" customHeight="1" spans="1:14">
      <c r="A35" s="12" t="s">
        <v>187</v>
      </c>
      <c r="B35" s="6" t="s">
        <v>196</v>
      </c>
      <c r="C35" s="6"/>
      <c r="D35" s="6" t="s">
        <v>205</v>
      </c>
      <c r="E35" s="6"/>
      <c r="F35" s="6" t="s">
        <v>299</v>
      </c>
      <c r="G35" s="6"/>
      <c r="H35" s="6" t="s">
        <v>290</v>
      </c>
      <c r="I35" s="36">
        <v>1</v>
      </c>
      <c r="J35" s="6">
        <v>1.67</v>
      </c>
      <c r="K35" s="6" t="s">
        <v>60</v>
      </c>
      <c r="L35" s="36">
        <v>1</v>
      </c>
      <c r="M35" s="6">
        <v>1.67</v>
      </c>
      <c r="N35" s="22" t="s">
        <v>189</v>
      </c>
    </row>
    <row r="36" ht="28" customHeight="1" spans="1:14">
      <c r="A36" s="12" t="s">
        <v>187</v>
      </c>
      <c r="B36" s="6" t="s">
        <v>196</v>
      </c>
      <c r="C36" s="6"/>
      <c r="D36" s="6" t="s">
        <v>205</v>
      </c>
      <c r="E36" s="6"/>
      <c r="F36" s="6" t="s">
        <v>300</v>
      </c>
      <c r="G36" s="6"/>
      <c r="H36" s="6" t="s">
        <v>297</v>
      </c>
      <c r="I36" s="36">
        <v>1</v>
      </c>
      <c r="J36" s="6">
        <v>1.66</v>
      </c>
      <c r="K36" s="6" t="s">
        <v>60</v>
      </c>
      <c r="L36" s="36">
        <v>1</v>
      </c>
      <c r="M36" s="6">
        <v>1.66</v>
      </c>
      <c r="N36" s="22" t="s">
        <v>189</v>
      </c>
    </row>
    <row r="37" ht="28" customHeight="1" spans="1:14">
      <c r="A37" s="12" t="s">
        <v>187</v>
      </c>
      <c r="B37" s="6" t="s">
        <v>196</v>
      </c>
      <c r="C37" s="6"/>
      <c r="D37" s="6" t="s">
        <v>246</v>
      </c>
      <c r="E37" s="6"/>
      <c r="F37" s="6" t="s">
        <v>301</v>
      </c>
      <c r="G37" s="6"/>
      <c r="H37" s="6" t="s">
        <v>295</v>
      </c>
      <c r="I37" s="36">
        <v>1</v>
      </c>
      <c r="J37" s="6">
        <v>1.66</v>
      </c>
      <c r="K37" s="6" t="s">
        <v>60</v>
      </c>
      <c r="L37" s="36">
        <v>1</v>
      </c>
      <c r="M37" s="6">
        <v>1.66</v>
      </c>
      <c r="N37" s="22" t="s">
        <v>189</v>
      </c>
    </row>
    <row r="38" ht="28" customHeight="1" spans="1:14">
      <c r="A38" s="12" t="s">
        <v>187</v>
      </c>
      <c r="B38" s="6" t="s">
        <v>196</v>
      </c>
      <c r="C38" s="6"/>
      <c r="D38" s="6" t="s">
        <v>246</v>
      </c>
      <c r="E38" s="6"/>
      <c r="F38" s="6" t="s">
        <v>302</v>
      </c>
      <c r="G38" s="6"/>
      <c r="H38" s="6" t="s">
        <v>295</v>
      </c>
      <c r="I38" s="36">
        <v>1</v>
      </c>
      <c r="J38" s="6">
        <v>1.66</v>
      </c>
      <c r="K38" s="6" t="s">
        <v>60</v>
      </c>
      <c r="L38" s="36">
        <v>1</v>
      </c>
      <c r="M38" s="6">
        <v>1.66</v>
      </c>
      <c r="N38" s="22" t="s">
        <v>189</v>
      </c>
    </row>
    <row r="39" ht="28" customHeight="1" spans="1:14">
      <c r="A39" s="12" t="s">
        <v>187</v>
      </c>
      <c r="B39" s="6" t="s">
        <v>196</v>
      </c>
      <c r="C39" s="6"/>
      <c r="D39" s="6" t="s">
        <v>246</v>
      </c>
      <c r="E39" s="6"/>
      <c r="F39" s="6" t="s">
        <v>303</v>
      </c>
      <c r="G39" s="6"/>
      <c r="H39" s="6" t="s">
        <v>297</v>
      </c>
      <c r="I39" s="36">
        <v>1</v>
      </c>
      <c r="J39" s="6">
        <v>1.66</v>
      </c>
      <c r="K39" s="6" t="s">
        <v>60</v>
      </c>
      <c r="L39" s="36">
        <v>1</v>
      </c>
      <c r="M39" s="6">
        <v>1.66</v>
      </c>
      <c r="N39" s="22" t="s">
        <v>189</v>
      </c>
    </row>
    <row r="40" ht="28" customHeight="1" spans="1:14">
      <c r="A40" s="12" t="s">
        <v>187</v>
      </c>
      <c r="B40" s="6" t="s">
        <v>207</v>
      </c>
      <c r="C40" s="6"/>
      <c r="D40" s="6" t="s">
        <v>208</v>
      </c>
      <c r="E40" s="6"/>
      <c r="F40" s="6" t="s">
        <v>304</v>
      </c>
      <c r="G40" s="6"/>
      <c r="H40" s="6" t="s">
        <v>73</v>
      </c>
      <c r="I40" s="6">
        <v>90</v>
      </c>
      <c r="J40" s="6">
        <v>10</v>
      </c>
      <c r="K40" s="6" t="s">
        <v>60</v>
      </c>
      <c r="L40" s="36">
        <v>1</v>
      </c>
      <c r="M40" s="8">
        <v>10</v>
      </c>
      <c r="N40" s="22" t="s">
        <v>189</v>
      </c>
    </row>
    <row r="41" ht="18" hidden="1" customHeight="1" spans="1:14">
      <c r="A41" s="12"/>
      <c r="B41" s="12"/>
      <c r="C41" s="12"/>
      <c r="D41" s="12"/>
      <c r="E41" s="12"/>
      <c r="F41" s="12"/>
      <c r="G41" s="12"/>
      <c r="H41" s="12"/>
      <c r="I41" s="12"/>
      <c r="J41" s="12"/>
      <c r="K41" s="12"/>
      <c r="L41" s="12"/>
      <c r="M41" s="12"/>
      <c r="N41" s="12"/>
    </row>
    <row r="42" ht="28" customHeight="1" spans="1:14">
      <c r="A42" s="17" t="s">
        <v>148</v>
      </c>
      <c r="B42" s="17"/>
      <c r="C42" s="17"/>
      <c r="D42" s="17"/>
      <c r="E42" s="17"/>
      <c r="F42" s="17"/>
      <c r="G42" s="17"/>
      <c r="H42" s="17"/>
      <c r="I42" s="17"/>
      <c r="J42" s="17">
        <v>100</v>
      </c>
      <c r="K42" s="18"/>
      <c r="L42" s="18"/>
      <c r="M42" s="19">
        <v>99.79</v>
      </c>
      <c r="N42" s="4"/>
    </row>
  </sheetData>
  <mergeCells count="8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B40:C40"/>
    <mergeCell ref="D40:E40"/>
    <mergeCell ref="F40:G40"/>
    <mergeCell ref="A41:N41"/>
    <mergeCell ref="A42:I42"/>
    <mergeCell ref="A14:A40"/>
    <mergeCell ref="A6:B9"/>
    <mergeCell ref="A11:B12"/>
    <mergeCell ref="B15:C27"/>
    <mergeCell ref="D15:E20"/>
    <mergeCell ref="D21:E25"/>
    <mergeCell ref="D26:E27"/>
    <mergeCell ref="B28:C39"/>
    <mergeCell ref="D28:E30"/>
    <mergeCell ref="D31:E33"/>
    <mergeCell ref="D34:E36"/>
    <mergeCell ref="D37:E3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opLeftCell="A4" workbookViewId="0">
      <selection activeCell="C3" sqref="C3:N3"/>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20" customHeight="1" spans="1:14">
      <c r="A2" s="3" t="s">
        <v>18</v>
      </c>
      <c r="B2" s="3"/>
      <c r="C2" s="3"/>
      <c r="D2" s="3"/>
      <c r="E2" s="3"/>
      <c r="F2" s="3"/>
      <c r="G2" s="3"/>
      <c r="H2" s="3"/>
      <c r="I2" s="3"/>
      <c r="J2" s="3"/>
      <c r="K2" s="3"/>
      <c r="L2" s="3"/>
      <c r="M2" s="3"/>
      <c r="N2" s="3"/>
    </row>
    <row r="3" ht="28" customHeight="1" spans="1:14">
      <c r="A3" s="4" t="s">
        <v>153</v>
      </c>
      <c r="B3" s="4"/>
      <c r="C3" s="4" t="s">
        <v>12</v>
      </c>
      <c r="D3" s="4"/>
      <c r="E3" s="4"/>
      <c r="F3" s="4"/>
      <c r="G3" s="4"/>
      <c r="H3" s="4"/>
      <c r="I3" s="4"/>
      <c r="J3" s="4"/>
      <c r="K3" s="4"/>
      <c r="L3" s="4"/>
      <c r="M3" s="4"/>
      <c r="N3" s="4"/>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305</v>
      </c>
      <c r="F6" s="4"/>
      <c r="G6" s="4">
        <v>50034900</v>
      </c>
      <c r="H6" s="4"/>
      <c r="I6" s="4" t="s">
        <v>306</v>
      </c>
      <c r="J6" s="4"/>
      <c r="K6" s="4">
        <v>10</v>
      </c>
      <c r="L6" s="20">
        <f>I6/G6</f>
        <v>1</v>
      </c>
      <c r="M6" s="8">
        <v>10</v>
      </c>
      <c r="N6" s="8"/>
    </row>
    <row r="7" ht="28" customHeight="1" spans="1:14">
      <c r="A7" s="6" t="s">
        <v>178</v>
      </c>
      <c r="B7" s="6"/>
      <c r="C7" s="4" t="s">
        <v>181</v>
      </c>
      <c r="D7" s="4"/>
      <c r="E7" s="4" t="s">
        <v>307</v>
      </c>
      <c r="F7" s="4"/>
      <c r="G7" s="4" t="s">
        <v>306</v>
      </c>
      <c r="H7" s="4"/>
      <c r="I7" s="4" t="s">
        <v>306</v>
      </c>
      <c r="J7" s="4"/>
      <c r="K7" s="4" t="s">
        <v>30</v>
      </c>
      <c r="L7" s="20">
        <f>I7/G7</f>
        <v>1</v>
      </c>
      <c r="M7" s="8" t="s">
        <v>30</v>
      </c>
      <c r="N7" s="8"/>
    </row>
    <row r="8" ht="28" customHeight="1" spans="1:14">
      <c r="A8" s="6" t="s">
        <v>178</v>
      </c>
      <c r="B8" s="6"/>
      <c r="C8" s="4" t="s">
        <v>163</v>
      </c>
      <c r="D8" s="4"/>
      <c r="E8" s="4"/>
      <c r="F8" s="4"/>
      <c r="G8" s="41"/>
      <c r="H8" s="4"/>
      <c r="I8" s="4"/>
      <c r="J8" s="4"/>
      <c r="K8" s="4" t="s">
        <v>30</v>
      </c>
      <c r="L8" s="7" t="s">
        <v>30</v>
      </c>
      <c r="M8" s="8" t="s">
        <v>30</v>
      </c>
      <c r="N8" s="8"/>
    </row>
    <row r="9" ht="28" customHeight="1" spans="1:14">
      <c r="A9" s="6" t="s">
        <v>178</v>
      </c>
      <c r="B9" s="6"/>
      <c r="C9" s="4" t="s">
        <v>164</v>
      </c>
      <c r="D9" s="4"/>
      <c r="E9" s="4" t="s">
        <v>41</v>
      </c>
      <c r="F9" s="4"/>
      <c r="G9" s="4" t="s">
        <v>41</v>
      </c>
      <c r="H9" s="4"/>
      <c r="I9" s="4" t="s">
        <v>41</v>
      </c>
      <c r="J9" s="4"/>
      <c r="K9" s="4" t="s">
        <v>30</v>
      </c>
      <c r="L9" s="7" t="s">
        <v>30</v>
      </c>
      <c r="M9" s="8" t="s">
        <v>30</v>
      </c>
      <c r="N9" s="8"/>
    </row>
    <row r="10" ht="28" customHeight="1" spans="1:14">
      <c r="A10" s="6" t="s">
        <v>26</v>
      </c>
      <c r="B10" s="6"/>
      <c r="C10" s="6" t="s">
        <v>182</v>
      </c>
      <c r="D10" s="6"/>
      <c r="E10" s="6"/>
      <c r="F10" s="6"/>
      <c r="G10" s="6"/>
      <c r="H10" s="6"/>
      <c r="I10" s="6"/>
      <c r="J10" s="6"/>
      <c r="K10" s="6"/>
      <c r="L10" s="6"/>
      <c r="M10" s="6"/>
      <c r="N10" s="6"/>
    </row>
    <row r="11" ht="28" customHeight="1" spans="1:14">
      <c r="A11" s="4" t="s">
        <v>183</v>
      </c>
      <c r="B11" s="4"/>
      <c r="C11" s="4" t="s">
        <v>43</v>
      </c>
      <c r="D11" s="4"/>
      <c r="E11" s="4"/>
      <c r="F11" s="4"/>
      <c r="G11" s="4"/>
      <c r="H11" s="4"/>
      <c r="I11" s="4" t="s">
        <v>45</v>
      </c>
      <c r="J11" s="4"/>
      <c r="K11" s="4"/>
      <c r="L11" s="4"/>
      <c r="M11" s="4"/>
      <c r="N11" s="4"/>
    </row>
    <row r="12" ht="88" customHeight="1" spans="1:14">
      <c r="A12" s="4"/>
      <c r="B12" s="4"/>
      <c r="C12" s="11" t="s">
        <v>308</v>
      </c>
      <c r="D12" s="11"/>
      <c r="E12" s="11"/>
      <c r="F12" s="11"/>
      <c r="G12" s="11"/>
      <c r="H12" s="11"/>
      <c r="I12" s="11" t="s">
        <v>309</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310</v>
      </c>
      <c r="G14" s="6"/>
      <c r="H14" s="6" t="s">
        <v>311</v>
      </c>
      <c r="I14" s="6">
        <v>16</v>
      </c>
      <c r="J14" s="6">
        <v>2.5</v>
      </c>
      <c r="K14" s="6" t="s">
        <v>312</v>
      </c>
      <c r="L14" s="13">
        <v>1</v>
      </c>
      <c r="M14" s="6">
        <v>2.5</v>
      </c>
      <c r="N14" s="6" t="s">
        <v>189</v>
      </c>
    </row>
    <row r="15" ht="28" customHeight="1" spans="1:14">
      <c r="A15" s="12" t="s">
        <v>187</v>
      </c>
      <c r="B15" s="6" t="s">
        <v>109</v>
      </c>
      <c r="C15" s="6"/>
      <c r="D15" s="6" t="s">
        <v>188</v>
      </c>
      <c r="E15" s="6"/>
      <c r="F15" s="6" t="s">
        <v>313</v>
      </c>
      <c r="G15" s="6"/>
      <c r="H15" s="6" t="s">
        <v>314</v>
      </c>
      <c r="I15" s="6">
        <v>7</v>
      </c>
      <c r="J15" s="6">
        <v>2.5</v>
      </c>
      <c r="K15" s="6" t="s">
        <v>312</v>
      </c>
      <c r="L15" s="13">
        <v>1</v>
      </c>
      <c r="M15" s="6">
        <v>2.5</v>
      </c>
      <c r="N15" s="6" t="s">
        <v>189</v>
      </c>
    </row>
    <row r="16" ht="28" customHeight="1" spans="1:14">
      <c r="A16" s="12" t="s">
        <v>187</v>
      </c>
      <c r="B16" s="6" t="s">
        <v>109</v>
      </c>
      <c r="C16" s="6"/>
      <c r="D16" s="6" t="s">
        <v>315</v>
      </c>
      <c r="E16" s="6"/>
      <c r="F16" s="6" t="s">
        <v>316</v>
      </c>
      <c r="G16" s="6"/>
      <c r="H16" s="6" t="s">
        <v>317</v>
      </c>
      <c r="I16" s="6">
        <v>16</v>
      </c>
      <c r="J16" s="6">
        <v>2.5</v>
      </c>
      <c r="K16" s="6" t="s">
        <v>116</v>
      </c>
      <c r="L16" s="13">
        <v>1</v>
      </c>
      <c r="M16" s="6">
        <v>2.5</v>
      </c>
      <c r="N16" s="6" t="s">
        <v>189</v>
      </c>
    </row>
    <row r="17" ht="28" customHeight="1" spans="1:14">
      <c r="A17" s="12" t="s">
        <v>187</v>
      </c>
      <c r="B17" s="6" t="s">
        <v>109</v>
      </c>
      <c r="C17" s="6"/>
      <c r="D17" s="6" t="s">
        <v>315</v>
      </c>
      <c r="E17" s="6"/>
      <c r="F17" s="6" t="s">
        <v>318</v>
      </c>
      <c r="G17" s="6"/>
      <c r="H17" s="6" t="s">
        <v>319</v>
      </c>
      <c r="I17" s="6">
        <v>1379</v>
      </c>
      <c r="J17" s="6">
        <v>2.5</v>
      </c>
      <c r="K17" s="6" t="s">
        <v>116</v>
      </c>
      <c r="L17" s="13">
        <v>1</v>
      </c>
      <c r="M17" s="6">
        <v>2.5</v>
      </c>
      <c r="N17" s="6" t="s">
        <v>189</v>
      </c>
    </row>
    <row r="18" ht="28" customHeight="1" spans="1:14">
      <c r="A18" s="12" t="s">
        <v>187</v>
      </c>
      <c r="B18" s="6" t="s">
        <v>109</v>
      </c>
      <c r="C18" s="6"/>
      <c r="D18" s="6" t="s">
        <v>315</v>
      </c>
      <c r="E18" s="6"/>
      <c r="F18" s="6" t="s">
        <v>320</v>
      </c>
      <c r="G18" s="6"/>
      <c r="H18" s="6" t="s">
        <v>321</v>
      </c>
      <c r="I18" s="6">
        <v>890</v>
      </c>
      <c r="J18" s="6">
        <v>2.5</v>
      </c>
      <c r="K18" s="6" t="s">
        <v>116</v>
      </c>
      <c r="L18" s="13">
        <v>1</v>
      </c>
      <c r="M18" s="6">
        <v>2.5</v>
      </c>
      <c r="N18" s="6" t="s">
        <v>189</v>
      </c>
    </row>
    <row r="19" ht="28" customHeight="1" spans="1:14">
      <c r="A19" s="12" t="s">
        <v>187</v>
      </c>
      <c r="B19" s="6" t="s">
        <v>109</v>
      </c>
      <c r="C19" s="6"/>
      <c r="D19" s="6" t="s">
        <v>315</v>
      </c>
      <c r="E19" s="6"/>
      <c r="F19" s="6" t="s">
        <v>322</v>
      </c>
      <c r="G19" s="6"/>
      <c r="H19" s="6" t="s">
        <v>323</v>
      </c>
      <c r="I19" s="6">
        <v>741.07</v>
      </c>
      <c r="J19" s="6">
        <v>2.5</v>
      </c>
      <c r="K19" s="6" t="s">
        <v>116</v>
      </c>
      <c r="L19" s="13">
        <v>1</v>
      </c>
      <c r="M19" s="6">
        <v>2.5</v>
      </c>
      <c r="N19" s="6" t="s">
        <v>189</v>
      </c>
    </row>
    <row r="20" ht="28" customHeight="1" spans="1:14">
      <c r="A20" s="12" t="s">
        <v>187</v>
      </c>
      <c r="B20" s="6" t="s">
        <v>109</v>
      </c>
      <c r="C20" s="6"/>
      <c r="D20" s="6" t="s">
        <v>315</v>
      </c>
      <c r="E20" s="6"/>
      <c r="F20" s="6" t="s">
        <v>324</v>
      </c>
      <c r="G20" s="6"/>
      <c r="H20" s="6" t="s">
        <v>325</v>
      </c>
      <c r="I20" s="6">
        <v>20.69</v>
      </c>
      <c r="J20" s="6">
        <v>2.5</v>
      </c>
      <c r="K20" s="6" t="s">
        <v>116</v>
      </c>
      <c r="L20" s="13">
        <v>1</v>
      </c>
      <c r="M20" s="6">
        <v>2.5</v>
      </c>
      <c r="N20" s="6" t="s">
        <v>189</v>
      </c>
    </row>
    <row r="21" ht="28" customHeight="1" spans="1:14">
      <c r="A21" s="12" t="s">
        <v>187</v>
      </c>
      <c r="B21" s="6" t="s">
        <v>109</v>
      </c>
      <c r="C21" s="6"/>
      <c r="D21" s="6" t="s">
        <v>315</v>
      </c>
      <c r="E21" s="6"/>
      <c r="F21" s="6" t="s">
        <v>326</v>
      </c>
      <c r="G21" s="6"/>
      <c r="H21" s="6" t="s">
        <v>327</v>
      </c>
      <c r="I21" s="6">
        <v>962</v>
      </c>
      <c r="J21" s="6">
        <v>2.5</v>
      </c>
      <c r="K21" s="6" t="s">
        <v>116</v>
      </c>
      <c r="L21" s="13">
        <v>1</v>
      </c>
      <c r="M21" s="6">
        <v>2.5</v>
      </c>
      <c r="N21" s="6" t="s">
        <v>189</v>
      </c>
    </row>
    <row r="22" ht="28" customHeight="1" spans="1:14">
      <c r="A22" s="12" t="s">
        <v>187</v>
      </c>
      <c r="B22" s="6" t="s">
        <v>190</v>
      </c>
      <c r="C22" s="6"/>
      <c r="D22" s="6" t="s">
        <v>87</v>
      </c>
      <c r="E22" s="6"/>
      <c r="F22" s="6" t="s">
        <v>328</v>
      </c>
      <c r="G22" s="6"/>
      <c r="H22" s="6" t="s">
        <v>329</v>
      </c>
      <c r="I22" s="6">
        <v>2.26</v>
      </c>
      <c r="J22" s="6">
        <v>4.45</v>
      </c>
      <c r="K22" s="6" t="s">
        <v>94</v>
      </c>
      <c r="L22" s="13">
        <v>1</v>
      </c>
      <c r="M22" s="6">
        <v>4.45</v>
      </c>
      <c r="N22" s="6" t="s">
        <v>189</v>
      </c>
    </row>
    <row r="23" ht="28" customHeight="1" spans="1:14">
      <c r="A23" s="12" t="s">
        <v>187</v>
      </c>
      <c r="B23" s="6" t="s">
        <v>190</v>
      </c>
      <c r="C23" s="6"/>
      <c r="D23" s="6" t="s">
        <v>87</v>
      </c>
      <c r="E23" s="6"/>
      <c r="F23" s="6" t="s">
        <v>330</v>
      </c>
      <c r="G23" s="6"/>
      <c r="H23" s="6" t="s">
        <v>331</v>
      </c>
      <c r="I23" s="6">
        <v>197</v>
      </c>
      <c r="J23" s="6">
        <v>4.45</v>
      </c>
      <c r="K23" s="6" t="s">
        <v>94</v>
      </c>
      <c r="L23" s="13">
        <v>1</v>
      </c>
      <c r="M23" s="6">
        <v>4.45</v>
      </c>
      <c r="N23" s="6" t="s">
        <v>189</v>
      </c>
    </row>
    <row r="24" ht="28" customHeight="1" spans="1:14">
      <c r="A24" s="12" t="s">
        <v>187</v>
      </c>
      <c r="B24" s="6" t="s">
        <v>190</v>
      </c>
      <c r="C24" s="6"/>
      <c r="D24" s="6" t="s">
        <v>87</v>
      </c>
      <c r="E24" s="6"/>
      <c r="F24" s="6" t="s">
        <v>332</v>
      </c>
      <c r="G24" s="6"/>
      <c r="H24" s="6" t="s">
        <v>333</v>
      </c>
      <c r="I24" s="6">
        <v>568</v>
      </c>
      <c r="J24" s="6">
        <v>4.45</v>
      </c>
      <c r="K24" s="6" t="s">
        <v>193</v>
      </c>
      <c r="L24" s="13">
        <v>1</v>
      </c>
      <c r="M24" s="6">
        <v>4.45</v>
      </c>
      <c r="N24" s="6" t="s">
        <v>189</v>
      </c>
    </row>
    <row r="25" ht="28" customHeight="1" spans="1:14">
      <c r="A25" s="12" t="s">
        <v>187</v>
      </c>
      <c r="B25" s="6" t="s">
        <v>190</v>
      </c>
      <c r="C25" s="6"/>
      <c r="D25" s="6" t="s">
        <v>97</v>
      </c>
      <c r="E25" s="6"/>
      <c r="F25" s="6" t="s">
        <v>334</v>
      </c>
      <c r="G25" s="6"/>
      <c r="H25" s="6" t="s">
        <v>64</v>
      </c>
      <c r="I25" s="6">
        <v>100</v>
      </c>
      <c r="J25" s="6">
        <v>4.45</v>
      </c>
      <c r="K25" s="6" t="s">
        <v>60</v>
      </c>
      <c r="L25" s="13">
        <v>1</v>
      </c>
      <c r="M25" s="6">
        <v>4.45</v>
      </c>
      <c r="N25" s="6" t="s">
        <v>189</v>
      </c>
    </row>
    <row r="26" ht="28" customHeight="1" spans="1:14">
      <c r="A26" s="12" t="s">
        <v>187</v>
      </c>
      <c r="B26" s="6" t="s">
        <v>190</v>
      </c>
      <c r="C26" s="6"/>
      <c r="D26" s="6" t="s">
        <v>97</v>
      </c>
      <c r="E26" s="6"/>
      <c r="F26" s="6" t="s">
        <v>335</v>
      </c>
      <c r="G26" s="6"/>
      <c r="H26" s="6" t="s">
        <v>64</v>
      </c>
      <c r="I26" s="6">
        <v>100</v>
      </c>
      <c r="J26" s="6">
        <v>4.44</v>
      </c>
      <c r="K26" s="6" t="s">
        <v>60</v>
      </c>
      <c r="L26" s="13">
        <v>1</v>
      </c>
      <c r="M26" s="6">
        <v>4.44</v>
      </c>
      <c r="N26" s="6" t="s">
        <v>189</v>
      </c>
    </row>
    <row r="27" ht="28" customHeight="1" spans="1:14">
      <c r="A27" s="12" t="s">
        <v>187</v>
      </c>
      <c r="B27" s="6" t="s">
        <v>190</v>
      </c>
      <c r="C27" s="6"/>
      <c r="D27" s="6" t="s">
        <v>97</v>
      </c>
      <c r="E27" s="6"/>
      <c r="F27" s="6" t="s">
        <v>336</v>
      </c>
      <c r="G27" s="6"/>
      <c r="H27" s="6" t="s">
        <v>64</v>
      </c>
      <c r="I27" s="6">
        <v>100</v>
      </c>
      <c r="J27" s="6">
        <v>4.44</v>
      </c>
      <c r="K27" s="6" t="s">
        <v>60</v>
      </c>
      <c r="L27" s="13">
        <v>1</v>
      </c>
      <c r="M27" s="6">
        <v>4.44</v>
      </c>
      <c r="N27" s="6" t="s">
        <v>189</v>
      </c>
    </row>
    <row r="28" ht="28" customHeight="1" spans="1:14">
      <c r="A28" s="12" t="s">
        <v>187</v>
      </c>
      <c r="B28" s="6" t="s">
        <v>190</v>
      </c>
      <c r="C28" s="6"/>
      <c r="D28" s="6" t="s">
        <v>103</v>
      </c>
      <c r="E28" s="6"/>
      <c r="F28" s="6" t="s">
        <v>337</v>
      </c>
      <c r="G28" s="6"/>
      <c r="H28" s="6" t="s">
        <v>105</v>
      </c>
      <c r="I28" s="6">
        <v>100</v>
      </c>
      <c r="J28" s="6">
        <v>4.44</v>
      </c>
      <c r="K28" s="6" t="s">
        <v>60</v>
      </c>
      <c r="L28" s="13">
        <v>1</v>
      </c>
      <c r="M28" s="6">
        <v>4.44</v>
      </c>
      <c r="N28" s="6" t="s">
        <v>189</v>
      </c>
    </row>
    <row r="29" ht="28" customHeight="1" spans="1:14">
      <c r="A29" s="12" t="s">
        <v>187</v>
      </c>
      <c r="B29" s="6" t="s">
        <v>190</v>
      </c>
      <c r="C29" s="6"/>
      <c r="D29" s="6" t="s">
        <v>103</v>
      </c>
      <c r="E29" s="6"/>
      <c r="F29" s="6" t="s">
        <v>338</v>
      </c>
      <c r="G29" s="6"/>
      <c r="H29" s="6" t="s">
        <v>105</v>
      </c>
      <c r="I29" s="6">
        <v>100</v>
      </c>
      <c r="J29" s="6">
        <v>4.44</v>
      </c>
      <c r="K29" s="6" t="s">
        <v>60</v>
      </c>
      <c r="L29" s="13">
        <v>1</v>
      </c>
      <c r="M29" s="6">
        <v>4.44</v>
      </c>
      <c r="N29" s="6" t="s">
        <v>189</v>
      </c>
    </row>
    <row r="30" ht="28" customHeight="1" spans="1:14">
      <c r="A30" s="12" t="s">
        <v>187</v>
      </c>
      <c r="B30" s="6" t="s">
        <v>190</v>
      </c>
      <c r="C30" s="6"/>
      <c r="D30" s="6" t="s">
        <v>103</v>
      </c>
      <c r="E30" s="6"/>
      <c r="F30" s="6" t="s">
        <v>339</v>
      </c>
      <c r="G30" s="6"/>
      <c r="H30" s="6" t="s">
        <v>64</v>
      </c>
      <c r="I30" s="6">
        <v>100</v>
      </c>
      <c r="J30" s="6">
        <v>4.44</v>
      </c>
      <c r="K30" s="6" t="s">
        <v>60</v>
      </c>
      <c r="L30" s="13">
        <v>1</v>
      </c>
      <c r="M30" s="6">
        <v>4.44</v>
      </c>
      <c r="N30" s="6" t="s">
        <v>189</v>
      </c>
    </row>
    <row r="31" ht="28" customHeight="1" spans="1:14">
      <c r="A31" s="12" t="s">
        <v>187</v>
      </c>
      <c r="B31" s="6" t="s">
        <v>196</v>
      </c>
      <c r="C31" s="6"/>
      <c r="D31" s="6" t="s">
        <v>197</v>
      </c>
      <c r="E31" s="6"/>
      <c r="F31" s="6" t="s">
        <v>340</v>
      </c>
      <c r="G31" s="6"/>
      <c r="H31" s="6" t="s">
        <v>133</v>
      </c>
      <c r="I31" s="6">
        <v>100</v>
      </c>
      <c r="J31" s="6">
        <v>2.86</v>
      </c>
      <c r="K31" s="6" t="s">
        <v>60</v>
      </c>
      <c r="L31" s="13">
        <v>1</v>
      </c>
      <c r="M31" s="6">
        <v>2.86</v>
      </c>
      <c r="N31" s="6" t="s">
        <v>189</v>
      </c>
    </row>
    <row r="32" ht="28" customHeight="1" spans="1:14">
      <c r="A32" s="12" t="s">
        <v>187</v>
      </c>
      <c r="B32" s="6" t="s">
        <v>196</v>
      </c>
      <c r="C32" s="6"/>
      <c r="D32" s="6" t="s">
        <v>200</v>
      </c>
      <c r="E32" s="6"/>
      <c r="F32" s="6" t="s">
        <v>341</v>
      </c>
      <c r="G32" s="6"/>
      <c r="H32" s="6" t="s">
        <v>342</v>
      </c>
      <c r="I32" s="6">
        <v>0</v>
      </c>
      <c r="J32" s="6">
        <v>2.86</v>
      </c>
      <c r="K32" s="6" t="s">
        <v>203</v>
      </c>
      <c r="L32" s="13">
        <v>1</v>
      </c>
      <c r="M32" s="6">
        <v>2.86</v>
      </c>
      <c r="N32" s="6" t="s">
        <v>189</v>
      </c>
    </row>
    <row r="33" ht="28" customHeight="1" spans="1:14">
      <c r="A33" s="12" t="s">
        <v>187</v>
      </c>
      <c r="B33" s="6" t="s">
        <v>196</v>
      </c>
      <c r="C33" s="6"/>
      <c r="D33" s="6" t="s">
        <v>200</v>
      </c>
      <c r="E33" s="6"/>
      <c r="F33" s="6" t="s">
        <v>343</v>
      </c>
      <c r="G33" s="6"/>
      <c r="H33" s="6" t="s">
        <v>64</v>
      </c>
      <c r="I33" s="6">
        <v>100</v>
      </c>
      <c r="J33" s="6">
        <v>2.86</v>
      </c>
      <c r="K33" s="6" t="s">
        <v>60</v>
      </c>
      <c r="L33" s="13">
        <v>1</v>
      </c>
      <c r="M33" s="6">
        <v>2.86</v>
      </c>
      <c r="N33" s="6" t="s">
        <v>189</v>
      </c>
    </row>
    <row r="34" ht="28" customHeight="1" spans="1:14">
      <c r="A34" s="12" t="s">
        <v>187</v>
      </c>
      <c r="B34" s="6" t="s">
        <v>196</v>
      </c>
      <c r="C34" s="6"/>
      <c r="D34" s="6" t="s">
        <v>205</v>
      </c>
      <c r="E34" s="6"/>
      <c r="F34" s="6" t="s">
        <v>344</v>
      </c>
      <c r="G34" s="6"/>
      <c r="H34" s="6" t="s">
        <v>342</v>
      </c>
      <c r="I34" s="6">
        <v>0</v>
      </c>
      <c r="J34" s="6">
        <v>2.86</v>
      </c>
      <c r="K34" s="6" t="s">
        <v>203</v>
      </c>
      <c r="L34" s="13">
        <v>1</v>
      </c>
      <c r="M34" s="6">
        <v>2.86</v>
      </c>
      <c r="N34" s="6" t="s">
        <v>189</v>
      </c>
    </row>
    <row r="35" ht="28" customHeight="1" spans="1:14">
      <c r="A35" s="12" t="s">
        <v>187</v>
      </c>
      <c r="B35" s="6" t="s">
        <v>196</v>
      </c>
      <c r="C35" s="6"/>
      <c r="D35" s="6" t="s">
        <v>205</v>
      </c>
      <c r="E35" s="6"/>
      <c r="F35" s="6" t="s">
        <v>345</v>
      </c>
      <c r="G35" s="6"/>
      <c r="H35" s="6" t="s">
        <v>133</v>
      </c>
      <c r="I35" s="6">
        <v>100</v>
      </c>
      <c r="J35" s="6">
        <v>2.86</v>
      </c>
      <c r="K35" s="6" t="s">
        <v>60</v>
      </c>
      <c r="L35" s="13">
        <v>1</v>
      </c>
      <c r="M35" s="6">
        <v>2.86</v>
      </c>
      <c r="N35" s="6" t="s">
        <v>189</v>
      </c>
    </row>
    <row r="36" ht="28" customHeight="1" spans="1:14">
      <c r="A36" s="12" t="s">
        <v>187</v>
      </c>
      <c r="B36" s="6" t="s">
        <v>196</v>
      </c>
      <c r="C36" s="6"/>
      <c r="D36" s="6" t="s">
        <v>246</v>
      </c>
      <c r="E36" s="6"/>
      <c r="F36" s="6" t="s">
        <v>302</v>
      </c>
      <c r="G36" s="6"/>
      <c r="H36" s="6" t="s">
        <v>295</v>
      </c>
      <c r="I36" s="6">
        <v>100</v>
      </c>
      <c r="J36" s="6">
        <v>2.85</v>
      </c>
      <c r="K36" s="6" t="s">
        <v>60</v>
      </c>
      <c r="L36" s="13">
        <v>1</v>
      </c>
      <c r="M36" s="6">
        <v>2.85</v>
      </c>
      <c r="N36" s="6" t="s">
        <v>189</v>
      </c>
    </row>
    <row r="37" ht="28" customHeight="1" spans="1:14">
      <c r="A37" s="12" t="s">
        <v>187</v>
      </c>
      <c r="B37" s="6" t="s">
        <v>196</v>
      </c>
      <c r="C37" s="6"/>
      <c r="D37" s="6" t="s">
        <v>246</v>
      </c>
      <c r="E37" s="6"/>
      <c r="F37" s="6" t="s">
        <v>346</v>
      </c>
      <c r="G37" s="6"/>
      <c r="H37" s="6" t="s">
        <v>64</v>
      </c>
      <c r="I37" s="6">
        <v>100</v>
      </c>
      <c r="J37" s="6">
        <v>2.85</v>
      </c>
      <c r="K37" s="6" t="s">
        <v>60</v>
      </c>
      <c r="L37" s="13">
        <v>1</v>
      </c>
      <c r="M37" s="6">
        <v>2.85</v>
      </c>
      <c r="N37" s="6" t="s">
        <v>189</v>
      </c>
    </row>
    <row r="38" ht="28" customHeight="1" spans="1:14">
      <c r="A38" s="12" t="s">
        <v>187</v>
      </c>
      <c r="B38" s="6" t="s">
        <v>207</v>
      </c>
      <c r="C38" s="6"/>
      <c r="D38" s="6" t="s">
        <v>208</v>
      </c>
      <c r="E38" s="6"/>
      <c r="F38" s="6" t="s">
        <v>347</v>
      </c>
      <c r="G38" s="6"/>
      <c r="H38" s="6" t="s">
        <v>73</v>
      </c>
      <c r="I38" s="6">
        <v>90</v>
      </c>
      <c r="J38" s="6">
        <v>10</v>
      </c>
      <c r="K38" s="6" t="s">
        <v>60</v>
      </c>
      <c r="L38" s="13">
        <v>1</v>
      </c>
      <c r="M38" s="6">
        <v>10</v>
      </c>
      <c r="N38" s="6" t="s">
        <v>189</v>
      </c>
    </row>
    <row r="39" ht="18" hidden="1" customHeight="1" spans="1:14">
      <c r="A39" s="12"/>
      <c r="B39" s="12"/>
      <c r="C39" s="12"/>
      <c r="D39" s="12"/>
      <c r="E39" s="12"/>
      <c r="F39" s="12"/>
      <c r="G39" s="12"/>
      <c r="H39" s="12"/>
      <c r="I39" s="12"/>
      <c r="J39" s="12"/>
      <c r="K39" s="12"/>
      <c r="L39" s="12"/>
      <c r="M39" s="12"/>
      <c r="N39" s="12"/>
    </row>
    <row r="40" ht="28" customHeight="1" spans="1:14">
      <c r="A40" s="17" t="s">
        <v>148</v>
      </c>
      <c r="B40" s="17"/>
      <c r="C40" s="17"/>
      <c r="D40" s="17"/>
      <c r="E40" s="17"/>
      <c r="F40" s="17"/>
      <c r="G40" s="17"/>
      <c r="H40" s="17"/>
      <c r="I40" s="17"/>
      <c r="J40" s="17">
        <v>100</v>
      </c>
      <c r="K40" s="18"/>
      <c r="L40" s="18"/>
      <c r="M40" s="19">
        <v>100</v>
      </c>
      <c r="N40" s="4"/>
    </row>
  </sheetData>
  <mergeCells count="8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D31:E31"/>
    <mergeCell ref="F31:G31"/>
    <mergeCell ref="F32:G32"/>
    <mergeCell ref="F33:G33"/>
    <mergeCell ref="F34:G34"/>
    <mergeCell ref="F35:G35"/>
    <mergeCell ref="F36:G36"/>
    <mergeCell ref="F37:G37"/>
    <mergeCell ref="B38:C38"/>
    <mergeCell ref="D38:E38"/>
    <mergeCell ref="F38:G38"/>
    <mergeCell ref="A39:N39"/>
    <mergeCell ref="A40:I40"/>
    <mergeCell ref="A14:A38"/>
    <mergeCell ref="A6:B9"/>
    <mergeCell ref="A11:B12"/>
    <mergeCell ref="B14:C21"/>
    <mergeCell ref="D14:E15"/>
    <mergeCell ref="D16:E21"/>
    <mergeCell ref="B22:C30"/>
    <mergeCell ref="D22:E24"/>
    <mergeCell ref="D25:E27"/>
    <mergeCell ref="D28:E30"/>
    <mergeCell ref="B31:C37"/>
    <mergeCell ref="D32:E33"/>
    <mergeCell ref="D34:E35"/>
    <mergeCell ref="D36:E3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3" workbookViewId="0">
      <selection activeCell="M26" sqref="M26"/>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15" customHeight="1" spans="1:14">
      <c r="A2" s="3" t="s">
        <v>18</v>
      </c>
      <c r="B2" s="3"/>
      <c r="C2" s="3"/>
      <c r="D2" s="3"/>
      <c r="E2" s="3"/>
      <c r="F2" s="3"/>
      <c r="G2" s="3"/>
      <c r="H2" s="3"/>
      <c r="I2" s="3"/>
      <c r="J2" s="3"/>
      <c r="K2" s="3"/>
      <c r="L2" s="3"/>
      <c r="M2" s="3"/>
      <c r="N2" s="3"/>
    </row>
    <row r="3" ht="28" customHeight="1" spans="1:14">
      <c r="A3" s="4" t="s">
        <v>153</v>
      </c>
      <c r="B3" s="4"/>
      <c r="C3" s="5" t="s">
        <v>13</v>
      </c>
      <c r="D3" s="5"/>
      <c r="E3" s="5"/>
      <c r="F3" s="5"/>
      <c r="G3" s="5"/>
      <c r="H3" s="5"/>
      <c r="I3" s="5"/>
      <c r="J3" s="5"/>
      <c r="K3" s="5"/>
      <c r="L3" s="5"/>
      <c r="M3" s="5"/>
      <c r="N3" s="5"/>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348</v>
      </c>
      <c r="F6" s="4"/>
      <c r="G6" s="4">
        <v>4442600</v>
      </c>
      <c r="H6" s="4"/>
      <c r="I6" s="4">
        <v>922725</v>
      </c>
      <c r="J6" s="4"/>
      <c r="K6" s="4">
        <v>10</v>
      </c>
      <c r="L6" s="20">
        <f>I6/G6</f>
        <v>0.20769932021789</v>
      </c>
      <c r="M6" s="8">
        <v>2.07</v>
      </c>
      <c r="N6" s="8"/>
    </row>
    <row r="7" ht="28" customHeight="1" spans="1:14">
      <c r="A7" s="6" t="s">
        <v>178</v>
      </c>
      <c r="B7" s="6"/>
      <c r="C7" s="4" t="s">
        <v>181</v>
      </c>
      <c r="D7" s="4"/>
      <c r="E7" s="4" t="s">
        <v>349</v>
      </c>
      <c r="F7" s="4"/>
      <c r="G7" s="4" t="s">
        <v>350</v>
      </c>
      <c r="H7" s="4"/>
      <c r="I7" s="4" t="s">
        <v>351</v>
      </c>
      <c r="J7" s="4"/>
      <c r="K7" s="4" t="s">
        <v>30</v>
      </c>
      <c r="L7" s="20">
        <f>I7/G7</f>
        <v>0.20769932021789</v>
      </c>
      <c r="M7" s="8" t="s">
        <v>30</v>
      </c>
      <c r="N7" s="8"/>
    </row>
    <row r="8" ht="28" customHeight="1" spans="1:14">
      <c r="A8" s="6" t="s">
        <v>178</v>
      </c>
      <c r="B8" s="6"/>
      <c r="C8" s="4" t="s">
        <v>163</v>
      </c>
      <c r="D8" s="4"/>
      <c r="E8" s="4" t="s">
        <v>352</v>
      </c>
      <c r="F8" s="4"/>
      <c r="G8" s="4" t="s">
        <v>41</v>
      </c>
      <c r="H8" s="4"/>
      <c r="I8" s="4" t="s">
        <v>41</v>
      </c>
      <c r="J8" s="4"/>
      <c r="K8" s="4" t="s">
        <v>30</v>
      </c>
      <c r="L8" s="7" t="s">
        <v>30</v>
      </c>
      <c r="M8" s="8" t="s">
        <v>30</v>
      </c>
      <c r="N8" s="8"/>
    </row>
    <row r="9" ht="28" customHeight="1" spans="1:14">
      <c r="A9" s="6" t="s">
        <v>178</v>
      </c>
      <c r="B9" s="6"/>
      <c r="C9" s="4" t="s">
        <v>164</v>
      </c>
      <c r="D9" s="4"/>
      <c r="E9" s="4" t="s">
        <v>41</v>
      </c>
      <c r="F9" s="4"/>
      <c r="G9" s="4" t="s">
        <v>41</v>
      </c>
      <c r="H9" s="4"/>
      <c r="I9" s="4" t="s">
        <v>41</v>
      </c>
      <c r="J9" s="4"/>
      <c r="K9" s="4" t="s">
        <v>30</v>
      </c>
      <c r="L9" s="7" t="s">
        <v>30</v>
      </c>
      <c r="M9" s="8" t="s">
        <v>30</v>
      </c>
      <c r="N9" s="8"/>
    </row>
    <row r="10" ht="28" customHeight="1" spans="1:14">
      <c r="A10" s="6" t="s">
        <v>26</v>
      </c>
      <c r="B10" s="6"/>
      <c r="C10" s="9" t="s">
        <v>353</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64" customHeight="1" spans="1:14">
      <c r="A12" s="4"/>
      <c r="B12" s="4"/>
      <c r="C12" s="11" t="s">
        <v>354</v>
      </c>
      <c r="D12" s="11"/>
      <c r="E12" s="11"/>
      <c r="F12" s="11"/>
      <c r="G12" s="11"/>
      <c r="H12" s="11"/>
      <c r="I12" s="11" t="s">
        <v>355</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111</v>
      </c>
      <c r="G14" s="6"/>
      <c r="H14" s="6" t="s">
        <v>59</v>
      </c>
      <c r="I14" s="29">
        <v>0.20769932021789</v>
      </c>
      <c r="J14" s="6">
        <v>7</v>
      </c>
      <c r="K14" s="6" t="s">
        <v>60</v>
      </c>
      <c r="L14" s="29">
        <v>0.20769932021789</v>
      </c>
      <c r="M14" s="8">
        <v>1.45</v>
      </c>
      <c r="N14" s="22" t="s">
        <v>356</v>
      </c>
    </row>
    <row r="15" ht="28" customHeight="1" spans="1:14">
      <c r="A15" s="12" t="s">
        <v>187</v>
      </c>
      <c r="B15" s="6" t="s">
        <v>109</v>
      </c>
      <c r="C15" s="6"/>
      <c r="D15" s="6" t="s">
        <v>315</v>
      </c>
      <c r="E15" s="6"/>
      <c r="F15" s="6" t="s">
        <v>357</v>
      </c>
      <c r="G15" s="6"/>
      <c r="H15" s="6" t="s">
        <v>358</v>
      </c>
      <c r="I15" s="13">
        <v>1</v>
      </c>
      <c r="J15" s="6">
        <v>7</v>
      </c>
      <c r="K15" s="6" t="s">
        <v>60</v>
      </c>
      <c r="L15" s="13">
        <v>1</v>
      </c>
      <c r="M15" s="6">
        <v>7</v>
      </c>
      <c r="N15" s="6" t="s">
        <v>30</v>
      </c>
    </row>
    <row r="16" ht="28" customHeight="1" spans="1:14">
      <c r="A16" s="12" t="s">
        <v>187</v>
      </c>
      <c r="B16" s="6" t="s">
        <v>109</v>
      </c>
      <c r="C16" s="6"/>
      <c r="D16" s="6" t="s">
        <v>359</v>
      </c>
      <c r="E16" s="6"/>
      <c r="F16" s="6" t="s">
        <v>360</v>
      </c>
      <c r="G16" s="6"/>
      <c r="H16" s="6" t="s">
        <v>361</v>
      </c>
      <c r="I16" s="13">
        <v>1</v>
      </c>
      <c r="J16" s="6">
        <v>6</v>
      </c>
      <c r="K16" s="6" t="s">
        <v>60</v>
      </c>
      <c r="L16" s="13">
        <v>1</v>
      </c>
      <c r="M16" s="6">
        <v>6</v>
      </c>
      <c r="N16" s="6" t="s">
        <v>30</v>
      </c>
    </row>
    <row r="17" ht="28" customHeight="1" spans="1:14">
      <c r="A17" s="12" t="s">
        <v>187</v>
      </c>
      <c r="B17" s="6" t="s">
        <v>190</v>
      </c>
      <c r="C17" s="6"/>
      <c r="D17" s="6" t="s">
        <v>87</v>
      </c>
      <c r="E17" s="6"/>
      <c r="F17" s="6" t="s">
        <v>362</v>
      </c>
      <c r="G17" s="6"/>
      <c r="H17" s="6" t="s">
        <v>363</v>
      </c>
      <c r="I17" s="14" t="s">
        <v>364</v>
      </c>
      <c r="J17" s="6">
        <v>15</v>
      </c>
      <c r="K17" s="6" t="s">
        <v>263</v>
      </c>
      <c r="L17" s="13">
        <v>1</v>
      </c>
      <c r="M17" s="6">
        <v>15</v>
      </c>
      <c r="N17" s="22" t="s">
        <v>356</v>
      </c>
    </row>
    <row r="18" ht="28" customHeight="1" spans="1:14">
      <c r="A18" s="12" t="s">
        <v>187</v>
      </c>
      <c r="B18" s="6" t="s">
        <v>190</v>
      </c>
      <c r="C18" s="6"/>
      <c r="D18" s="6" t="s">
        <v>97</v>
      </c>
      <c r="E18" s="6"/>
      <c r="F18" s="6" t="s">
        <v>365</v>
      </c>
      <c r="G18" s="6"/>
      <c r="H18" s="6" t="s">
        <v>242</v>
      </c>
      <c r="I18" s="36">
        <v>0.92</v>
      </c>
      <c r="J18" s="6">
        <v>15</v>
      </c>
      <c r="K18" s="6" t="s">
        <v>60</v>
      </c>
      <c r="L18" s="13">
        <v>1.08</v>
      </c>
      <c r="M18" s="6">
        <v>15</v>
      </c>
      <c r="N18" s="16"/>
    </row>
    <row r="19" ht="28" customHeight="1" spans="1:14">
      <c r="A19" s="12" t="s">
        <v>187</v>
      </c>
      <c r="B19" s="6" t="s">
        <v>190</v>
      </c>
      <c r="C19" s="6"/>
      <c r="D19" s="6" t="s">
        <v>103</v>
      </c>
      <c r="E19" s="6"/>
      <c r="F19" s="6" t="s">
        <v>366</v>
      </c>
      <c r="G19" s="6"/>
      <c r="H19" s="6" t="s">
        <v>105</v>
      </c>
      <c r="I19" s="29">
        <v>0.20769932021789</v>
      </c>
      <c r="J19" s="6">
        <v>10</v>
      </c>
      <c r="K19" s="6" t="s">
        <v>60</v>
      </c>
      <c r="L19" s="29">
        <v>0.20769932021789</v>
      </c>
      <c r="M19" s="8">
        <v>2.08</v>
      </c>
      <c r="N19" s="22" t="s">
        <v>356</v>
      </c>
    </row>
    <row r="20" ht="28" customHeight="1" spans="1:14">
      <c r="A20" s="12" t="s">
        <v>187</v>
      </c>
      <c r="B20" s="6" t="s">
        <v>196</v>
      </c>
      <c r="C20" s="6"/>
      <c r="D20" s="6" t="s">
        <v>200</v>
      </c>
      <c r="E20" s="6"/>
      <c r="F20" s="6" t="s">
        <v>367</v>
      </c>
      <c r="G20" s="6"/>
      <c r="H20" s="6" t="s">
        <v>368</v>
      </c>
      <c r="I20" s="13">
        <v>1</v>
      </c>
      <c r="J20" s="6">
        <v>7</v>
      </c>
      <c r="K20" s="6" t="s">
        <v>60</v>
      </c>
      <c r="L20" s="13">
        <v>1</v>
      </c>
      <c r="M20" s="6">
        <v>7</v>
      </c>
      <c r="N20" s="6" t="s">
        <v>30</v>
      </c>
    </row>
    <row r="21" ht="28" customHeight="1" spans="1:14">
      <c r="A21" s="12" t="s">
        <v>187</v>
      </c>
      <c r="B21" s="6" t="s">
        <v>196</v>
      </c>
      <c r="C21" s="6"/>
      <c r="D21" s="6" t="s">
        <v>205</v>
      </c>
      <c r="E21" s="6"/>
      <c r="F21" s="6" t="s">
        <v>130</v>
      </c>
      <c r="G21" s="6"/>
      <c r="H21" s="6" t="s">
        <v>290</v>
      </c>
      <c r="I21" s="13">
        <v>1</v>
      </c>
      <c r="J21" s="6">
        <v>7</v>
      </c>
      <c r="K21" s="6" t="s">
        <v>60</v>
      </c>
      <c r="L21" s="13">
        <v>1</v>
      </c>
      <c r="M21" s="6">
        <v>7</v>
      </c>
      <c r="N21" s="6" t="s">
        <v>30</v>
      </c>
    </row>
    <row r="22" ht="28" customHeight="1" spans="1:14">
      <c r="A22" s="12" t="s">
        <v>187</v>
      </c>
      <c r="B22" s="6" t="s">
        <v>196</v>
      </c>
      <c r="C22" s="6"/>
      <c r="D22" s="6" t="s">
        <v>246</v>
      </c>
      <c r="E22" s="6"/>
      <c r="F22" s="6" t="s">
        <v>247</v>
      </c>
      <c r="G22" s="6"/>
      <c r="H22" s="6" t="s">
        <v>290</v>
      </c>
      <c r="I22" s="13">
        <v>1</v>
      </c>
      <c r="J22" s="6">
        <v>6</v>
      </c>
      <c r="K22" s="6" t="s">
        <v>60</v>
      </c>
      <c r="L22" s="13">
        <v>1</v>
      </c>
      <c r="M22" s="6">
        <v>6</v>
      </c>
      <c r="N22" s="6" t="s">
        <v>30</v>
      </c>
    </row>
    <row r="23" ht="28" customHeight="1" spans="1:14">
      <c r="A23" s="12" t="s">
        <v>187</v>
      </c>
      <c r="B23" s="6" t="s">
        <v>207</v>
      </c>
      <c r="C23" s="6"/>
      <c r="D23" s="6" t="s">
        <v>208</v>
      </c>
      <c r="E23" s="6"/>
      <c r="F23" s="6" t="s">
        <v>304</v>
      </c>
      <c r="G23" s="6"/>
      <c r="H23" s="6" t="s">
        <v>73</v>
      </c>
      <c r="I23" s="13">
        <v>0.9</v>
      </c>
      <c r="J23" s="6">
        <v>5</v>
      </c>
      <c r="K23" s="6" t="s">
        <v>60</v>
      </c>
      <c r="L23" s="13">
        <v>1</v>
      </c>
      <c r="M23" s="6">
        <v>5</v>
      </c>
      <c r="N23" s="6" t="s">
        <v>30</v>
      </c>
    </row>
    <row r="24" ht="28" customHeight="1" spans="1:14">
      <c r="A24" s="12" t="s">
        <v>187</v>
      </c>
      <c r="B24" s="6" t="s">
        <v>207</v>
      </c>
      <c r="C24" s="6"/>
      <c r="D24" s="6" t="s">
        <v>208</v>
      </c>
      <c r="E24" s="6"/>
      <c r="F24" s="6" t="s">
        <v>369</v>
      </c>
      <c r="G24" s="6"/>
      <c r="H24" s="6" t="s">
        <v>242</v>
      </c>
      <c r="I24" s="13">
        <v>0.85</v>
      </c>
      <c r="J24" s="6">
        <v>5</v>
      </c>
      <c r="K24" s="6" t="s">
        <v>60</v>
      </c>
      <c r="L24" s="13">
        <v>1</v>
      </c>
      <c r="M24" s="6">
        <v>5</v>
      </c>
      <c r="N24" s="6" t="s">
        <v>30</v>
      </c>
    </row>
    <row r="25" ht="18" hidden="1" customHeight="1" spans="1:14">
      <c r="A25" s="12"/>
      <c r="B25" s="12"/>
      <c r="C25" s="12"/>
      <c r="D25" s="12"/>
      <c r="E25" s="12"/>
      <c r="F25" s="12"/>
      <c r="G25" s="12"/>
      <c r="H25" s="12"/>
      <c r="I25" s="12"/>
      <c r="J25" s="12"/>
      <c r="K25" s="12"/>
      <c r="L25" s="12"/>
      <c r="M25" s="12"/>
      <c r="N25" s="12"/>
    </row>
    <row r="26" ht="28" customHeight="1" spans="1:14">
      <c r="A26" s="17" t="s">
        <v>148</v>
      </c>
      <c r="B26" s="17"/>
      <c r="C26" s="17"/>
      <c r="D26" s="17"/>
      <c r="E26" s="17"/>
      <c r="F26" s="17"/>
      <c r="G26" s="17"/>
      <c r="H26" s="17"/>
      <c r="I26" s="17"/>
      <c r="J26" s="17">
        <v>100</v>
      </c>
      <c r="K26" s="18"/>
      <c r="L26" s="18"/>
      <c r="M26" s="19">
        <v>78.6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F23:G23"/>
    <mergeCell ref="F24:G24"/>
    <mergeCell ref="A25:N25"/>
    <mergeCell ref="A26:I26"/>
    <mergeCell ref="A14:A24"/>
    <mergeCell ref="A6:B9"/>
    <mergeCell ref="A11:B12"/>
    <mergeCell ref="B14:C16"/>
    <mergeCell ref="B17:C19"/>
    <mergeCell ref="B20:C22"/>
    <mergeCell ref="B23:C24"/>
    <mergeCell ref="D23:E2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opLeftCell="A8" workbookViewId="0">
      <selection activeCell="M32" sqref="M32"/>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15" customHeight="1" spans="1:14">
      <c r="A2" s="3" t="s">
        <v>18</v>
      </c>
      <c r="B2" s="3"/>
      <c r="C2" s="3"/>
      <c r="D2" s="3"/>
      <c r="E2" s="3"/>
      <c r="F2" s="3"/>
      <c r="G2" s="3"/>
      <c r="H2" s="3"/>
      <c r="I2" s="3"/>
      <c r="J2" s="3"/>
      <c r="K2" s="3"/>
      <c r="L2" s="3"/>
      <c r="M2" s="3"/>
      <c r="N2" s="3"/>
    </row>
    <row r="3" ht="28" customHeight="1" spans="1:14">
      <c r="A3" s="4" t="s">
        <v>153</v>
      </c>
      <c r="B3" s="4"/>
      <c r="C3" s="5" t="s">
        <v>14</v>
      </c>
      <c r="D3" s="5"/>
      <c r="E3" s="5"/>
      <c r="F3" s="5"/>
      <c r="G3" s="5"/>
      <c r="H3" s="5"/>
      <c r="I3" s="5"/>
      <c r="J3" s="5"/>
      <c r="K3" s="5"/>
      <c r="L3" s="5"/>
      <c r="M3" s="5"/>
      <c r="N3" s="5"/>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41</v>
      </c>
      <c r="F6" s="4"/>
      <c r="G6" s="4">
        <v>500000</v>
      </c>
      <c r="H6" s="4"/>
      <c r="I6" s="4">
        <v>184380</v>
      </c>
      <c r="J6" s="4"/>
      <c r="K6" s="4">
        <v>10</v>
      </c>
      <c r="L6" s="20">
        <f>I6/G6</f>
        <v>0.36876</v>
      </c>
      <c r="M6" s="8">
        <v>3.69</v>
      </c>
      <c r="N6" s="8"/>
    </row>
    <row r="7" ht="28" customHeight="1" spans="1:14">
      <c r="A7" s="6" t="s">
        <v>178</v>
      </c>
      <c r="B7" s="6"/>
      <c r="C7" s="4" t="s">
        <v>181</v>
      </c>
      <c r="D7" s="4"/>
      <c r="E7" s="4" t="s">
        <v>30</v>
      </c>
      <c r="F7" s="4"/>
      <c r="G7" s="4" t="s">
        <v>370</v>
      </c>
      <c r="H7" s="4"/>
      <c r="I7" s="4" t="s">
        <v>371</v>
      </c>
      <c r="J7" s="4"/>
      <c r="K7" s="4" t="s">
        <v>30</v>
      </c>
      <c r="L7" s="20">
        <f>I7/G7</f>
        <v>0.36876</v>
      </c>
      <c r="M7" s="8" t="s">
        <v>30</v>
      </c>
      <c r="N7" s="8"/>
    </row>
    <row r="8" ht="28" customHeight="1" spans="1:14">
      <c r="A8" s="6" t="s">
        <v>178</v>
      </c>
      <c r="B8" s="6"/>
      <c r="C8" s="4" t="s">
        <v>163</v>
      </c>
      <c r="D8" s="4"/>
      <c r="E8" s="4" t="s">
        <v>30</v>
      </c>
      <c r="F8" s="4"/>
      <c r="G8" s="4" t="s">
        <v>41</v>
      </c>
      <c r="H8" s="4"/>
      <c r="I8" s="4" t="s">
        <v>41</v>
      </c>
      <c r="J8" s="4"/>
      <c r="K8" s="4" t="s">
        <v>30</v>
      </c>
      <c r="L8" s="7" t="s">
        <v>30</v>
      </c>
      <c r="M8" s="8" t="s">
        <v>30</v>
      </c>
      <c r="N8" s="8"/>
    </row>
    <row r="9" ht="28" customHeight="1" spans="1:14">
      <c r="A9" s="6" t="s">
        <v>178</v>
      </c>
      <c r="B9" s="6"/>
      <c r="C9" s="4" t="s">
        <v>164</v>
      </c>
      <c r="D9" s="4"/>
      <c r="E9" s="4" t="s">
        <v>30</v>
      </c>
      <c r="F9" s="4"/>
      <c r="G9" s="4" t="s">
        <v>41</v>
      </c>
      <c r="H9" s="4"/>
      <c r="I9" s="4" t="s">
        <v>41</v>
      </c>
      <c r="J9" s="4"/>
      <c r="K9" s="4" t="s">
        <v>30</v>
      </c>
      <c r="L9" s="7" t="s">
        <v>30</v>
      </c>
      <c r="M9" s="8" t="s">
        <v>30</v>
      </c>
      <c r="N9" s="8"/>
    </row>
    <row r="10" ht="28" customHeight="1" spans="1:14">
      <c r="A10" s="6" t="s">
        <v>26</v>
      </c>
      <c r="B10" s="6"/>
      <c r="C10" s="9" t="s">
        <v>372</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66" customHeight="1" spans="1:14">
      <c r="A12" s="4"/>
      <c r="B12" s="4"/>
      <c r="C12" s="11" t="s">
        <v>373</v>
      </c>
      <c r="D12" s="11"/>
      <c r="E12" s="11"/>
      <c r="F12" s="11"/>
      <c r="G12" s="11"/>
      <c r="H12" s="11"/>
      <c r="I12" s="11" t="s">
        <v>374</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218</v>
      </c>
      <c r="G14" s="6"/>
      <c r="H14" s="6" t="s">
        <v>59</v>
      </c>
      <c r="I14" s="39">
        <v>0.3688</v>
      </c>
      <c r="J14" s="6">
        <v>7</v>
      </c>
      <c r="K14" s="6" t="s">
        <v>60</v>
      </c>
      <c r="L14" s="39">
        <v>0.3688</v>
      </c>
      <c r="M14" s="6">
        <v>2.58</v>
      </c>
      <c r="N14" s="6" t="s">
        <v>219</v>
      </c>
    </row>
    <row r="15" ht="28" customHeight="1" spans="1:14">
      <c r="A15" s="12" t="s">
        <v>187</v>
      </c>
      <c r="B15" s="6" t="s">
        <v>109</v>
      </c>
      <c r="C15" s="6"/>
      <c r="D15" s="6" t="s">
        <v>188</v>
      </c>
      <c r="E15" s="6"/>
      <c r="F15" s="6" t="s">
        <v>375</v>
      </c>
      <c r="G15" s="6"/>
      <c r="H15" s="6" t="s">
        <v>376</v>
      </c>
      <c r="I15" s="14" t="s">
        <v>377</v>
      </c>
      <c r="J15" s="6">
        <v>7</v>
      </c>
      <c r="K15" s="6" t="s">
        <v>378</v>
      </c>
      <c r="L15" s="29">
        <v>0.9916</v>
      </c>
      <c r="M15" s="6">
        <v>7</v>
      </c>
      <c r="N15" s="22" t="s">
        <v>379</v>
      </c>
    </row>
    <row r="16" ht="28" customHeight="1" spans="1:14">
      <c r="A16" s="12" t="s">
        <v>187</v>
      </c>
      <c r="B16" s="6" t="s">
        <v>109</v>
      </c>
      <c r="C16" s="6"/>
      <c r="D16" s="6" t="s">
        <v>188</v>
      </c>
      <c r="E16" s="6"/>
      <c r="F16" s="6" t="s">
        <v>380</v>
      </c>
      <c r="G16" s="6"/>
      <c r="H16" s="6" t="s">
        <v>381</v>
      </c>
      <c r="I16" s="14" t="s">
        <v>382</v>
      </c>
      <c r="J16" s="6">
        <v>6</v>
      </c>
      <c r="K16" s="6" t="s">
        <v>378</v>
      </c>
      <c r="L16" s="13">
        <v>1</v>
      </c>
      <c r="M16" s="6">
        <v>6</v>
      </c>
      <c r="N16" s="22" t="s">
        <v>189</v>
      </c>
    </row>
    <row r="17" ht="28" customHeight="1" spans="1:14">
      <c r="A17" s="12" t="s">
        <v>187</v>
      </c>
      <c r="B17" s="6" t="s">
        <v>190</v>
      </c>
      <c r="C17" s="6"/>
      <c r="D17" s="6" t="s">
        <v>87</v>
      </c>
      <c r="E17" s="6"/>
      <c r="F17" s="6" t="s">
        <v>383</v>
      </c>
      <c r="G17" s="6"/>
      <c r="H17" s="6" t="s">
        <v>384</v>
      </c>
      <c r="I17" s="14" t="s">
        <v>385</v>
      </c>
      <c r="J17" s="6">
        <v>4.45</v>
      </c>
      <c r="K17" s="6" t="s">
        <v>386</v>
      </c>
      <c r="L17" s="13">
        <v>2.5</v>
      </c>
      <c r="M17" s="6">
        <v>3</v>
      </c>
      <c r="N17" s="22" t="s">
        <v>189</v>
      </c>
    </row>
    <row r="18" ht="36" customHeight="1" spans="1:14">
      <c r="A18" s="12" t="s">
        <v>187</v>
      </c>
      <c r="B18" s="6" t="s">
        <v>190</v>
      </c>
      <c r="C18" s="6"/>
      <c r="D18" s="6" t="s">
        <v>87</v>
      </c>
      <c r="E18" s="6"/>
      <c r="F18" s="6" t="s">
        <v>387</v>
      </c>
      <c r="G18" s="6"/>
      <c r="H18" s="6" t="s">
        <v>64</v>
      </c>
      <c r="I18" s="36">
        <v>0.7</v>
      </c>
      <c r="J18" s="6">
        <v>4.45</v>
      </c>
      <c r="K18" s="6" t="s">
        <v>60</v>
      </c>
      <c r="L18" s="13">
        <v>1</v>
      </c>
      <c r="M18" s="6">
        <v>3.11</v>
      </c>
      <c r="N18" s="40" t="s">
        <v>388</v>
      </c>
    </row>
    <row r="19" ht="28" customHeight="1" spans="1:14">
      <c r="A19" s="12" t="s">
        <v>187</v>
      </c>
      <c r="B19" s="6" t="s">
        <v>190</v>
      </c>
      <c r="C19" s="6"/>
      <c r="D19" s="6" t="s">
        <v>87</v>
      </c>
      <c r="E19" s="6"/>
      <c r="F19" s="6" t="s">
        <v>389</v>
      </c>
      <c r="G19" s="6"/>
      <c r="H19" s="6" t="s">
        <v>390</v>
      </c>
      <c r="I19" s="14" t="s">
        <v>391</v>
      </c>
      <c r="J19" s="6">
        <v>4.45</v>
      </c>
      <c r="K19" s="6" t="s">
        <v>274</v>
      </c>
      <c r="L19" s="13">
        <v>1</v>
      </c>
      <c r="M19" s="6">
        <v>4.45</v>
      </c>
      <c r="N19" s="22" t="s">
        <v>189</v>
      </c>
    </row>
    <row r="20" ht="28" customHeight="1" spans="1:14">
      <c r="A20" s="12" t="s">
        <v>187</v>
      </c>
      <c r="B20" s="6" t="s">
        <v>190</v>
      </c>
      <c r="C20" s="6"/>
      <c r="D20" s="6" t="s">
        <v>87</v>
      </c>
      <c r="E20" s="6"/>
      <c r="F20" s="6" t="s">
        <v>392</v>
      </c>
      <c r="G20" s="6"/>
      <c r="H20" s="6" t="s">
        <v>390</v>
      </c>
      <c r="I20" s="14" t="s">
        <v>393</v>
      </c>
      <c r="J20" s="6">
        <v>4.45</v>
      </c>
      <c r="K20" s="6" t="s">
        <v>274</v>
      </c>
      <c r="L20" s="13">
        <v>1.5</v>
      </c>
      <c r="M20" s="6">
        <v>4</v>
      </c>
      <c r="N20" s="22" t="s">
        <v>189</v>
      </c>
    </row>
    <row r="21" ht="28" customHeight="1" spans="1:14">
      <c r="A21" s="12" t="s">
        <v>187</v>
      </c>
      <c r="B21" s="6" t="s">
        <v>190</v>
      </c>
      <c r="C21" s="6"/>
      <c r="D21" s="6" t="s">
        <v>97</v>
      </c>
      <c r="E21" s="6"/>
      <c r="F21" s="6" t="s">
        <v>394</v>
      </c>
      <c r="G21" s="6"/>
      <c r="H21" s="6" t="s">
        <v>64</v>
      </c>
      <c r="I21" s="36">
        <v>1</v>
      </c>
      <c r="J21" s="6">
        <v>4.44</v>
      </c>
      <c r="K21" s="6" t="s">
        <v>60</v>
      </c>
      <c r="L21" s="13">
        <v>1</v>
      </c>
      <c r="M21" s="6">
        <v>4.44</v>
      </c>
      <c r="N21" s="22" t="s">
        <v>189</v>
      </c>
    </row>
    <row r="22" ht="28" customHeight="1" spans="1:14">
      <c r="A22" s="12" t="s">
        <v>187</v>
      </c>
      <c r="B22" s="6" t="s">
        <v>190</v>
      </c>
      <c r="C22" s="6"/>
      <c r="D22" s="6" t="s">
        <v>97</v>
      </c>
      <c r="E22" s="6"/>
      <c r="F22" s="6" t="s">
        <v>395</v>
      </c>
      <c r="G22" s="6"/>
      <c r="H22" s="6" t="s">
        <v>396</v>
      </c>
      <c r="I22" s="36">
        <v>1</v>
      </c>
      <c r="J22" s="6">
        <v>4.44</v>
      </c>
      <c r="K22" s="6" t="s">
        <v>60</v>
      </c>
      <c r="L22" s="13">
        <v>1</v>
      </c>
      <c r="M22" s="6">
        <v>4.44</v>
      </c>
      <c r="N22" s="22" t="s">
        <v>189</v>
      </c>
    </row>
    <row r="23" ht="38" customHeight="1" spans="1:14">
      <c r="A23" s="12" t="s">
        <v>187</v>
      </c>
      <c r="B23" s="6" t="s">
        <v>190</v>
      </c>
      <c r="C23" s="6"/>
      <c r="D23" s="6" t="s">
        <v>103</v>
      </c>
      <c r="E23" s="6"/>
      <c r="F23" s="6" t="s">
        <v>397</v>
      </c>
      <c r="G23" s="6"/>
      <c r="H23" s="6" t="s">
        <v>64</v>
      </c>
      <c r="I23" s="36">
        <v>0.8</v>
      </c>
      <c r="J23" s="6">
        <v>4.44</v>
      </c>
      <c r="K23" s="6" t="s">
        <v>60</v>
      </c>
      <c r="L23" s="13">
        <v>0.8</v>
      </c>
      <c r="M23" s="6">
        <v>3.55</v>
      </c>
      <c r="N23" s="40" t="s">
        <v>388</v>
      </c>
    </row>
    <row r="24" ht="28" customHeight="1" spans="1:14">
      <c r="A24" s="12" t="s">
        <v>187</v>
      </c>
      <c r="B24" s="6" t="s">
        <v>190</v>
      </c>
      <c r="C24" s="6"/>
      <c r="D24" s="6" t="s">
        <v>103</v>
      </c>
      <c r="E24" s="6"/>
      <c r="F24" s="6" t="s">
        <v>398</v>
      </c>
      <c r="G24" s="6"/>
      <c r="H24" s="6" t="s">
        <v>64</v>
      </c>
      <c r="I24" s="36">
        <v>1</v>
      </c>
      <c r="J24" s="6">
        <v>4.44</v>
      </c>
      <c r="K24" s="6" t="s">
        <v>60</v>
      </c>
      <c r="L24" s="13">
        <v>1</v>
      </c>
      <c r="M24" s="6">
        <v>4.44</v>
      </c>
      <c r="N24" s="22" t="s">
        <v>189</v>
      </c>
    </row>
    <row r="25" ht="28" customHeight="1" spans="1:14">
      <c r="A25" s="12" t="s">
        <v>187</v>
      </c>
      <c r="B25" s="6" t="s">
        <v>190</v>
      </c>
      <c r="C25" s="6"/>
      <c r="D25" s="6" t="s">
        <v>103</v>
      </c>
      <c r="E25" s="6"/>
      <c r="F25" s="6" t="s">
        <v>399</v>
      </c>
      <c r="G25" s="6"/>
      <c r="H25" s="6" t="s">
        <v>64</v>
      </c>
      <c r="I25" s="36">
        <v>1</v>
      </c>
      <c r="J25" s="6">
        <v>4.44</v>
      </c>
      <c r="K25" s="6" t="s">
        <v>60</v>
      </c>
      <c r="L25" s="13">
        <v>1</v>
      </c>
      <c r="M25" s="6">
        <v>4.44</v>
      </c>
      <c r="N25" s="22" t="s">
        <v>189</v>
      </c>
    </row>
    <row r="26" ht="28" customHeight="1" spans="1:14">
      <c r="A26" s="12" t="s">
        <v>187</v>
      </c>
      <c r="B26" s="6" t="s">
        <v>196</v>
      </c>
      <c r="C26" s="6"/>
      <c r="D26" s="6" t="s">
        <v>200</v>
      </c>
      <c r="E26" s="6"/>
      <c r="F26" s="6" t="s">
        <v>400</v>
      </c>
      <c r="G26" s="6"/>
      <c r="H26" s="6" t="s">
        <v>401</v>
      </c>
      <c r="I26" s="14" t="s">
        <v>402</v>
      </c>
      <c r="J26" s="6">
        <v>5</v>
      </c>
      <c r="K26" s="6" t="s">
        <v>403</v>
      </c>
      <c r="L26" s="13">
        <v>1</v>
      </c>
      <c r="M26" s="6">
        <v>5</v>
      </c>
      <c r="N26" s="22" t="s">
        <v>189</v>
      </c>
    </row>
    <row r="27" ht="28" customHeight="1" spans="1:14">
      <c r="A27" s="12" t="s">
        <v>187</v>
      </c>
      <c r="B27" s="6" t="s">
        <v>196</v>
      </c>
      <c r="C27" s="6"/>
      <c r="D27" s="6" t="s">
        <v>200</v>
      </c>
      <c r="E27" s="6"/>
      <c r="F27" s="6" t="s">
        <v>404</v>
      </c>
      <c r="G27" s="6"/>
      <c r="H27" s="6" t="s">
        <v>396</v>
      </c>
      <c r="I27" s="36">
        <v>1</v>
      </c>
      <c r="J27" s="6">
        <v>5</v>
      </c>
      <c r="K27" s="6" t="s">
        <v>60</v>
      </c>
      <c r="L27" s="13">
        <v>1</v>
      </c>
      <c r="M27" s="6">
        <v>5</v>
      </c>
      <c r="N27" s="22" t="s">
        <v>189</v>
      </c>
    </row>
    <row r="28" ht="28" customHeight="1" spans="1:14">
      <c r="A28" s="12" t="s">
        <v>187</v>
      </c>
      <c r="B28" s="6" t="s">
        <v>196</v>
      </c>
      <c r="C28" s="6"/>
      <c r="D28" s="6" t="s">
        <v>205</v>
      </c>
      <c r="E28" s="6"/>
      <c r="F28" s="6" t="s">
        <v>405</v>
      </c>
      <c r="G28" s="6"/>
      <c r="H28" s="6" t="s">
        <v>406</v>
      </c>
      <c r="I28" s="36">
        <v>0.75</v>
      </c>
      <c r="J28" s="6">
        <v>5</v>
      </c>
      <c r="K28" s="6" t="s">
        <v>60</v>
      </c>
      <c r="L28" s="13">
        <v>1</v>
      </c>
      <c r="M28" s="6">
        <v>5</v>
      </c>
      <c r="N28" s="22" t="s">
        <v>189</v>
      </c>
    </row>
    <row r="29" ht="28" customHeight="1" spans="1:14">
      <c r="A29" s="12" t="s">
        <v>187</v>
      </c>
      <c r="B29" s="6" t="s">
        <v>196</v>
      </c>
      <c r="C29" s="6"/>
      <c r="D29" s="6" t="s">
        <v>246</v>
      </c>
      <c r="E29" s="6"/>
      <c r="F29" s="6" t="s">
        <v>407</v>
      </c>
      <c r="G29" s="6"/>
      <c r="H29" s="6" t="s">
        <v>70</v>
      </c>
      <c r="I29" s="36">
        <v>1</v>
      </c>
      <c r="J29" s="6">
        <v>5</v>
      </c>
      <c r="K29" s="6" t="s">
        <v>60</v>
      </c>
      <c r="L29" s="13">
        <v>1</v>
      </c>
      <c r="M29" s="6">
        <v>5</v>
      </c>
      <c r="N29" s="22" t="s">
        <v>189</v>
      </c>
    </row>
    <row r="30" ht="28" customHeight="1" spans="1:14">
      <c r="A30" s="12" t="s">
        <v>187</v>
      </c>
      <c r="B30" s="6" t="s">
        <v>207</v>
      </c>
      <c r="C30" s="6"/>
      <c r="D30" s="6" t="s">
        <v>208</v>
      </c>
      <c r="E30" s="6"/>
      <c r="F30" s="6" t="s">
        <v>408</v>
      </c>
      <c r="G30" s="6"/>
      <c r="H30" s="6" t="s">
        <v>242</v>
      </c>
      <c r="I30" s="36">
        <v>0.85</v>
      </c>
      <c r="J30" s="6">
        <v>10</v>
      </c>
      <c r="K30" s="6" t="s">
        <v>60</v>
      </c>
      <c r="L30" s="13">
        <v>1</v>
      </c>
      <c r="M30" s="8">
        <v>10</v>
      </c>
      <c r="N30" s="22" t="s">
        <v>189</v>
      </c>
    </row>
    <row r="31" ht="18" hidden="1" customHeight="1" spans="1:14">
      <c r="A31" s="12"/>
      <c r="B31" s="12"/>
      <c r="C31" s="12"/>
      <c r="D31" s="12"/>
      <c r="E31" s="12"/>
      <c r="F31" s="12"/>
      <c r="G31" s="12"/>
      <c r="H31" s="12"/>
      <c r="I31" s="12"/>
      <c r="J31" s="12"/>
      <c r="K31" s="12"/>
      <c r="L31" s="12"/>
      <c r="M31" s="12"/>
      <c r="N31" s="12"/>
    </row>
    <row r="32" ht="28" customHeight="1" spans="1:14">
      <c r="A32" s="17" t="s">
        <v>148</v>
      </c>
      <c r="B32" s="17"/>
      <c r="C32" s="17"/>
      <c r="D32" s="17"/>
      <c r="E32" s="17"/>
      <c r="F32" s="17"/>
      <c r="G32" s="17"/>
      <c r="H32" s="17"/>
      <c r="I32" s="17"/>
      <c r="J32" s="17">
        <v>100</v>
      </c>
      <c r="K32" s="18"/>
      <c r="L32" s="18"/>
      <c r="M32" s="19">
        <v>85.14</v>
      </c>
      <c r="N32"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D28:E28"/>
    <mergeCell ref="F28:G28"/>
    <mergeCell ref="D29:E29"/>
    <mergeCell ref="F29:G29"/>
    <mergeCell ref="B30:C30"/>
    <mergeCell ref="D30:E30"/>
    <mergeCell ref="F30:G30"/>
    <mergeCell ref="A31:N31"/>
    <mergeCell ref="A32:I32"/>
    <mergeCell ref="A14:A30"/>
    <mergeCell ref="A6:B9"/>
    <mergeCell ref="A11:B12"/>
    <mergeCell ref="B14:C16"/>
    <mergeCell ref="D14:E16"/>
    <mergeCell ref="B17:C25"/>
    <mergeCell ref="D17:E20"/>
    <mergeCell ref="D21:E22"/>
    <mergeCell ref="D23:E25"/>
    <mergeCell ref="B26:C29"/>
    <mergeCell ref="D26:E2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opLeftCell="A12" workbookViewId="0">
      <selection activeCell="N16" sqref="N16"/>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8.2222222222222" customWidth="1"/>
  </cols>
  <sheetData>
    <row r="1" ht="39" customHeight="1" spans="1:14">
      <c r="A1" s="2" t="s">
        <v>174</v>
      </c>
      <c r="B1" s="2"/>
      <c r="C1" s="2"/>
      <c r="D1" s="2"/>
      <c r="E1" s="2"/>
      <c r="F1" s="2"/>
      <c r="G1" s="2"/>
      <c r="H1" s="2"/>
      <c r="I1" s="2"/>
      <c r="J1" s="2"/>
      <c r="K1" s="2"/>
      <c r="L1" s="2"/>
      <c r="M1" s="2"/>
      <c r="N1" s="2"/>
    </row>
    <row r="2" ht="15" customHeight="1" spans="1:14">
      <c r="A2" s="3" t="s">
        <v>18</v>
      </c>
      <c r="B2" s="3"/>
      <c r="C2" s="3"/>
      <c r="D2" s="3"/>
      <c r="E2" s="3"/>
      <c r="F2" s="3"/>
      <c r="G2" s="3"/>
      <c r="H2" s="3"/>
      <c r="I2" s="3"/>
      <c r="J2" s="3"/>
      <c r="K2" s="3"/>
      <c r="L2" s="3"/>
      <c r="M2" s="3"/>
      <c r="N2" s="3"/>
    </row>
    <row r="3" ht="28" customHeight="1" spans="1:14">
      <c r="A3" s="4" t="s">
        <v>153</v>
      </c>
      <c r="B3" s="4"/>
      <c r="C3" s="4" t="s">
        <v>168</v>
      </c>
      <c r="D3" s="4"/>
      <c r="E3" s="4"/>
      <c r="F3" s="4"/>
      <c r="G3" s="4"/>
      <c r="H3" s="4"/>
      <c r="I3" s="4"/>
      <c r="J3" s="4"/>
      <c r="K3" s="4"/>
      <c r="L3" s="4"/>
      <c r="M3" s="4"/>
      <c r="N3" s="4"/>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41</v>
      </c>
      <c r="F6" s="4"/>
      <c r="G6" s="4">
        <v>18318600</v>
      </c>
      <c r="H6" s="4"/>
      <c r="I6" s="4">
        <v>3898500</v>
      </c>
      <c r="J6" s="4"/>
      <c r="K6" s="4">
        <v>10</v>
      </c>
      <c r="L6" s="20">
        <f t="shared" ref="L6:L8" si="0">I6/G6</f>
        <v>0.212816481608857</v>
      </c>
      <c r="M6" s="8">
        <v>2.13</v>
      </c>
      <c r="N6" s="8"/>
    </row>
    <row r="7" ht="28" customHeight="1" spans="1:14">
      <c r="A7" s="6" t="s">
        <v>178</v>
      </c>
      <c r="B7" s="6"/>
      <c r="C7" s="4" t="s">
        <v>181</v>
      </c>
      <c r="D7" s="4"/>
      <c r="E7" s="4" t="s">
        <v>30</v>
      </c>
      <c r="F7" s="4"/>
      <c r="G7" s="4" t="s">
        <v>409</v>
      </c>
      <c r="H7" s="4"/>
      <c r="I7" s="4" t="s">
        <v>41</v>
      </c>
      <c r="J7" s="4"/>
      <c r="K7" s="4" t="s">
        <v>30</v>
      </c>
      <c r="L7" s="20">
        <f t="shared" si="0"/>
        <v>0</v>
      </c>
      <c r="M7" s="8" t="s">
        <v>30</v>
      </c>
      <c r="N7" s="8"/>
    </row>
    <row r="8" ht="28" customHeight="1" spans="1:14">
      <c r="A8" s="6" t="s">
        <v>178</v>
      </c>
      <c r="B8" s="6"/>
      <c r="C8" s="4" t="s">
        <v>163</v>
      </c>
      <c r="D8" s="4"/>
      <c r="E8" s="4" t="s">
        <v>30</v>
      </c>
      <c r="F8" s="4"/>
      <c r="G8" s="21" t="s">
        <v>410</v>
      </c>
      <c r="H8" s="21"/>
      <c r="I8" s="21" t="s">
        <v>411</v>
      </c>
      <c r="J8" s="21"/>
      <c r="K8" s="4" t="s">
        <v>30</v>
      </c>
      <c r="L8" s="20">
        <f t="shared" si="0"/>
        <v>0.403571428571429</v>
      </c>
      <c r="M8" s="8" t="s">
        <v>30</v>
      </c>
      <c r="N8" s="8"/>
    </row>
    <row r="9" ht="28" customHeight="1" spans="1:14">
      <c r="A9" s="6" t="s">
        <v>178</v>
      </c>
      <c r="B9" s="6"/>
      <c r="C9" s="4" t="s">
        <v>164</v>
      </c>
      <c r="D9" s="4"/>
      <c r="E9" s="4" t="s">
        <v>30</v>
      </c>
      <c r="F9" s="4"/>
      <c r="G9" s="4" t="s">
        <v>41</v>
      </c>
      <c r="H9" s="4"/>
      <c r="I9" s="4" t="s">
        <v>41</v>
      </c>
      <c r="J9" s="4"/>
      <c r="K9" s="4" t="s">
        <v>30</v>
      </c>
      <c r="L9" s="7" t="s">
        <v>30</v>
      </c>
      <c r="M9" s="8" t="s">
        <v>30</v>
      </c>
      <c r="N9" s="8"/>
    </row>
    <row r="10" ht="28" customHeight="1" spans="1:14">
      <c r="A10" s="6" t="s">
        <v>26</v>
      </c>
      <c r="B10" s="6"/>
      <c r="C10" s="9" t="s">
        <v>412</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88" customHeight="1" spans="1:14">
      <c r="A12" s="4"/>
      <c r="B12" s="4"/>
      <c r="C12" s="11" t="s">
        <v>413</v>
      </c>
      <c r="D12" s="11"/>
      <c r="E12" s="11"/>
      <c r="F12" s="11"/>
      <c r="G12" s="11"/>
      <c r="H12" s="11"/>
      <c r="I12" s="11" t="s">
        <v>414</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22" t="s">
        <v>189</v>
      </c>
    </row>
    <row r="14" ht="28" customHeight="1" spans="1:14">
      <c r="A14" s="12" t="s">
        <v>187</v>
      </c>
      <c r="B14" s="6" t="s">
        <v>109</v>
      </c>
      <c r="C14" s="6"/>
      <c r="D14" s="23" t="s">
        <v>415</v>
      </c>
      <c r="E14" s="24"/>
      <c r="F14" s="6" t="s">
        <v>416</v>
      </c>
      <c r="G14" s="6"/>
      <c r="H14" s="6" t="s">
        <v>417</v>
      </c>
      <c r="I14" s="6" t="s">
        <v>418</v>
      </c>
      <c r="J14" s="6">
        <v>7</v>
      </c>
      <c r="K14" s="6" t="s">
        <v>312</v>
      </c>
      <c r="L14" s="13">
        <v>1</v>
      </c>
      <c r="M14" s="6">
        <v>7</v>
      </c>
      <c r="N14" s="22" t="s">
        <v>189</v>
      </c>
    </row>
    <row r="15" ht="28" customHeight="1" spans="1:14">
      <c r="A15" s="12" t="s">
        <v>187</v>
      </c>
      <c r="B15" s="6" t="s">
        <v>109</v>
      </c>
      <c r="C15" s="6"/>
      <c r="D15" s="25"/>
      <c r="E15" s="26"/>
      <c r="F15" s="6" t="s">
        <v>419</v>
      </c>
      <c r="G15" s="6"/>
      <c r="H15" s="6" t="s">
        <v>420</v>
      </c>
      <c r="I15" s="6" t="s">
        <v>421</v>
      </c>
      <c r="J15" s="6">
        <v>7</v>
      </c>
      <c r="K15" s="6" t="s">
        <v>312</v>
      </c>
      <c r="L15" s="13">
        <v>1</v>
      </c>
      <c r="M15" s="6">
        <v>7</v>
      </c>
      <c r="N15" s="22" t="s">
        <v>189</v>
      </c>
    </row>
    <row r="16" ht="36" customHeight="1" spans="1:14">
      <c r="A16" s="12" t="s">
        <v>187</v>
      </c>
      <c r="B16" s="6" t="s">
        <v>109</v>
      </c>
      <c r="C16" s="6"/>
      <c r="D16" s="27"/>
      <c r="E16" s="28"/>
      <c r="F16" s="6" t="s">
        <v>218</v>
      </c>
      <c r="G16" s="6"/>
      <c r="H16" s="6" t="s">
        <v>422</v>
      </c>
      <c r="I16" s="29">
        <v>0.212816481608857</v>
      </c>
      <c r="J16" s="6">
        <v>6</v>
      </c>
      <c r="K16" s="6" t="s">
        <v>60</v>
      </c>
      <c r="L16" s="29">
        <v>0.212816481608857</v>
      </c>
      <c r="M16" s="6">
        <v>1.28</v>
      </c>
      <c r="N16" s="30" t="s">
        <v>423</v>
      </c>
    </row>
    <row r="17" ht="28" customHeight="1" spans="1:14">
      <c r="A17" s="12" t="s">
        <v>187</v>
      </c>
      <c r="B17" s="31" t="s">
        <v>190</v>
      </c>
      <c r="C17" s="32"/>
      <c r="D17" s="6" t="s">
        <v>87</v>
      </c>
      <c r="E17" s="6"/>
      <c r="F17" s="6" t="s">
        <v>424</v>
      </c>
      <c r="G17" s="6"/>
      <c r="H17" s="6" t="s">
        <v>425</v>
      </c>
      <c r="I17" s="14">
        <v>0</v>
      </c>
      <c r="J17" s="6">
        <v>3.34</v>
      </c>
      <c r="K17" s="6" t="s">
        <v>94</v>
      </c>
      <c r="L17" s="13">
        <v>0</v>
      </c>
      <c r="M17" s="6">
        <v>0</v>
      </c>
      <c r="N17" s="33" t="s">
        <v>426</v>
      </c>
    </row>
    <row r="18" ht="28" customHeight="1" spans="1:14">
      <c r="A18" s="12"/>
      <c r="B18" s="34"/>
      <c r="C18" s="35"/>
      <c r="D18" s="6"/>
      <c r="E18" s="6"/>
      <c r="F18" s="6" t="s">
        <v>427</v>
      </c>
      <c r="G18" s="6"/>
      <c r="H18" s="6" t="s">
        <v>428</v>
      </c>
      <c r="I18" s="14">
        <v>0</v>
      </c>
      <c r="J18" s="6">
        <v>3.34</v>
      </c>
      <c r="K18" s="6" t="s">
        <v>94</v>
      </c>
      <c r="L18" s="13">
        <v>0</v>
      </c>
      <c r="M18" s="6">
        <v>0</v>
      </c>
      <c r="N18" s="33" t="s">
        <v>426</v>
      </c>
    </row>
    <row r="19" ht="28" customHeight="1" spans="1:14">
      <c r="A19" s="12"/>
      <c r="B19" s="34"/>
      <c r="C19" s="35"/>
      <c r="D19" s="6"/>
      <c r="E19" s="6"/>
      <c r="F19" s="6" t="s">
        <v>429</v>
      </c>
      <c r="G19" s="6"/>
      <c r="H19" s="6" t="s">
        <v>430</v>
      </c>
      <c r="I19" s="14" t="s">
        <v>431</v>
      </c>
      <c r="J19" s="6">
        <v>3.34</v>
      </c>
      <c r="K19" s="6" t="s">
        <v>94</v>
      </c>
      <c r="L19" s="13">
        <v>1</v>
      </c>
      <c r="M19" s="6">
        <v>3.34</v>
      </c>
      <c r="N19" s="33" t="s">
        <v>189</v>
      </c>
    </row>
    <row r="20" ht="28" customHeight="1" spans="1:14">
      <c r="A20" s="12" t="s">
        <v>187</v>
      </c>
      <c r="B20" s="34"/>
      <c r="C20" s="35"/>
      <c r="D20" s="6" t="s">
        <v>87</v>
      </c>
      <c r="E20" s="6"/>
      <c r="F20" s="6" t="s">
        <v>432</v>
      </c>
      <c r="G20" s="6"/>
      <c r="H20" s="6" t="s">
        <v>433</v>
      </c>
      <c r="I20" s="14">
        <v>0</v>
      </c>
      <c r="J20" s="6">
        <v>3.34</v>
      </c>
      <c r="K20" s="6" t="s">
        <v>94</v>
      </c>
      <c r="L20" s="13">
        <v>0</v>
      </c>
      <c r="M20" s="6">
        <v>0</v>
      </c>
      <c r="N20" s="33" t="s">
        <v>434</v>
      </c>
    </row>
    <row r="21" ht="28" customHeight="1" spans="1:14">
      <c r="A21" s="12" t="s">
        <v>187</v>
      </c>
      <c r="B21" s="34"/>
      <c r="C21" s="35"/>
      <c r="D21" s="31" t="s">
        <v>97</v>
      </c>
      <c r="E21" s="32"/>
      <c r="F21" s="6" t="s">
        <v>435</v>
      </c>
      <c r="G21" s="6"/>
      <c r="H21" s="6" t="s">
        <v>436</v>
      </c>
      <c r="I21" s="14">
        <v>0</v>
      </c>
      <c r="J21" s="6">
        <v>3.33</v>
      </c>
      <c r="K21" s="6" t="s">
        <v>60</v>
      </c>
      <c r="L21" s="13">
        <v>0</v>
      </c>
      <c r="M21" s="6">
        <v>0</v>
      </c>
      <c r="N21" s="33" t="s">
        <v>437</v>
      </c>
    </row>
    <row r="22" ht="28" customHeight="1" spans="1:14">
      <c r="A22" s="12"/>
      <c r="B22" s="34"/>
      <c r="C22" s="35"/>
      <c r="D22" s="34"/>
      <c r="E22" s="35"/>
      <c r="F22" s="6" t="s">
        <v>438</v>
      </c>
      <c r="G22" s="6"/>
      <c r="H22" s="6" t="s">
        <v>439</v>
      </c>
      <c r="I22" s="36">
        <v>0.95</v>
      </c>
      <c r="J22" s="6">
        <v>3.33</v>
      </c>
      <c r="K22" s="6" t="s">
        <v>60</v>
      </c>
      <c r="L22" s="13">
        <v>1</v>
      </c>
      <c r="M22" s="6">
        <v>3.33</v>
      </c>
      <c r="N22" s="33" t="s">
        <v>189</v>
      </c>
    </row>
    <row r="23" ht="28" customHeight="1" spans="1:14">
      <c r="A23" s="12"/>
      <c r="B23" s="34"/>
      <c r="C23" s="35"/>
      <c r="D23" s="34"/>
      <c r="E23" s="35"/>
      <c r="F23" s="6" t="s">
        <v>440</v>
      </c>
      <c r="G23" s="6"/>
      <c r="H23" s="6" t="s">
        <v>441</v>
      </c>
      <c r="I23" s="14">
        <v>0</v>
      </c>
      <c r="J23" s="6">
        <v>3.33</v>
      </c>
      <c r="K23" s="6" t="s">
        <v>60</v>
      </c>
      <c r="L23" s="13">
        <v>0</v>
      </c>
      <c r="M23" s="6">
        <v>0</v>
      </c>
      <c r="N23" s="33" t="s">
        <v>437</v>
      </c>
    </row>
    <row r="24" ht="28" customHeight="1" spans="1:14">
      <c r="A24" s="12"/>
      <c r="B24" s="34"/>
      <c r="C24" s="35"/>
      <c r="D24" s="37"/>
      <c r="E24" s="38"/>
      <c r="F24" s="6" t="s">
        <v>442</v>
      </c>
      <c r="G24" s="6"/>
      <c r="H24" s="6" t="s">
        <v>439</v>
      </c>
      <c r="I24" s="14">
        <v>0</v>
      </c>
      <c r="J24" s="6">
        <v>3.33</v>
      </c>
      <c r="K24" s="6" t="s">
        <v>60</v>
      </c>
      <c r="L24" s="13">
        <v>0</v>
      </c>
      <c r="M24" s="6">
        <v>0</v>
      </c>
      <c r="N24" s="33" t="s">
        <v>437</v>
      </c>
    </row>
    <row r="25" ht="28" customHeight="1" spans="1:14">
      <c r="A25" s="12" t="s">
        <v>187</v>
      </c>
      <c r="B25" s="34"/>
      <c r="C25" s="35"/>
      <c r="D25" s="31" t="s">
        <v>103</v>
      </c>
      <c r="E25" s="32"/>
      <c r="F25" s="6" t="s">
        <v>443</v>
      </c>
      <c r="G25" s="6"/>
      <c r="H25" s="6" t="s">
        <v>64</v>
      </c>
      <c r="I25" s="6">
        <v>0</v>
      </c>
      <c r="J25" s="6">
        <v>3.33</v>
      </c>
      <c r="K25" s="6" t="s">
        <v>60</v>
      </c>
      <c r="L25" s="13">
        <v>0</v>
      </c>
      <c r="M25" s="6">
        <v>0</v>
      </c>
      <c r="N25" s="33" t="s">
        <v>444</v>
      </c>
    </row>
    <row r="26" ht="28" customHeight="1" spans="1:14">
      <c r="A26" s="12"/>
      <c r="B26" s="34"/>
      <c r="C26" s="35"/>
      <c r="D26" s="34"/>
      <c r="E26" s="35"/>
      <c r="F26" s="6" t="s">
        <v>445</v>
      </c>
      <c r="G26" s="6"/>
      <c r="H26" s="6" t="s">
        <v>64</v>
      </c>
      <c r="I26" s="13">
        <v>1</v>
      </c>
      <c r="J26" s="6">
        <v>3.33</v>
      </c>
      <c r="K26" s="6" t="s">
        <v>60</v>
      </c>
      <c r="L26" s="13">
        <v>1</v>
      </c>
      <c r="M26" s="6">
        <v>3.33</v>
      </c>
      <c r="N26" s="33" t="s">
        <v>189</v>
      </c>
    </row>
    <row r="27" ht="28" customHeight="1" spans="1:14">
      <c r="A27" s="12"/>
      <c r="B27" s="34"/>
      <c r="C27" s="35"/>
      <c r="D27" s="34"/>
      <c r="E27" s="35"/>
      <c r="F27" s="6" t="s">
        <v>446</v>
      </c>
      <c r="G27" s="6"/>
      <c r="H27" s="6" t="s">
        <v>64</v>
      </c>
      <c r="I27" s="13">
        <v>1</v>
      </c>
      <c r="J27" s="6">
        <v>3.33</v>
      </c>
      <c r="K27" s="6" t="s">
        <v>60</v>
      </c>
      <c r="L27" s="13">
        <v>1</v>
      </c>
      <c r="M27" s="6">
        <v>3.33</v>
      </c>
      <c r="N27" s="33" t="s">
        <v>189</v>
      </c>
    </row>
    <row r="28" ht="28" customHeight="1" spans="1:14">
      <c r="A28" s="12"/>
      <c r="B28" s="37"/>
      <c r="C28" s="38"/>
      <c r="D28" s="37"/>
      <c r="E28" s="38"/>
      <c r="F28" s="6" t="s">
        <v>447</v>
      </c>
      <c r="G28" s="6"/>
      <c r="H28" s="6" t="s">
        <v>64</v>
      </c>
      <c r="I28" s="6">
        <v>0</v>
      </c>
      <c r="J28" s="6">
        <v>3.33</v>
      </c>
      <c r="K28" s="6" t="s">
        <v>60</v>
      </c>
      <c r="L28" s="13">
        <v>0</v>
      </c>
      <c r="M28" s="6">
        <v>0</v>
      </c>
      <c r="N28" s="33" t="s">
        <v>444</v>
      </c>
    </row>
    <row r="29" ht="28" customHeight="1" spans="1:14">
      <c r="A29" s="12" t="s">
        <v>187</v>
      </c>
      <c r="B29" s="6" t="s">
        <v>196</v>
      </c>
      <c r="C29" s="6"/>
      <c r="D29" s="6" t="s">
        <v>200</v>
      </c>
      <c r="E29" s="6"/>
      <c r="F29" s="6" t="s">
        <v>448</v>
      </c>
      <c r="G29" s="6"/>
      <c r="H29" s="6" t="s">
        <v>449</v>
      </c>
      <c r="I29" s="6" t="s">
        <v>450</v>
      </c>
      <c r="J29" s="6">
        <v>5</v>
      </c>
      <c r="K29" s="6" t="s">
        <v>60</v>
      </c>
      <c r="L29" s="13">
        <v>1</v>
      </c>
      <c r="M29" s="6">
        <v>5</v>
      </c>
      <c r="N29" s="33" t="s">
        <v>189</v>
      </c>
    </row>
    <row r="30" ht="28" customHeight="1" spans="1:14">
      <c r="A30" s="12" t="s">
        <v>187</v>
      </c>
      <c r="B30" s="6" t="s">
        <v>196</v>
      </c>
      <c r="C30" s="6"/>
      <c r="D30" s="6" t="s">
        <v>200</v>
      </c>
      <c r="E30" s="6"/>
      <c r="F30" s="6" t="s">
        <v>451</v>
      </c>
      <c r="G30" s="6"/>
      <c r="H30" s="6" t="s">
        <v>452</v>
      </c>
      <c r="I30" s="13">
        <v>0.8</v>
      </c>
      <c r="J30" s="6">
        <v>5</v>
      </c>
      <c r="K30" s="6" t="s">
        <v>60</v>
      </c>
      <c r="L30" s="13">
        <v>1</v>
      </c>
      <c r="M30" s="6">
        <v>5</v>
      </c>
      <c r="N30" s="33" t="s">
        <v>189</v>
      </c>
    </row>
    <row r="31" ht="28" customHeight="1" spans="1:14">
      <c r="A31" s="12" t="s">
        <v>187</v>
      </c>
      <c r="B31" s="6" t="s">
        <v>196</v>
      </c>
      <c r="C31" s="6"/>
      <c r="D31" s="6" t="s">
        <v>205</v>
      </c>
      <c r="E31" s="6"/>
      <c r="F31" s="6" t="s">
        <v>453</v>
      </c>
      <c r="G31" s="6"/>
      <c r="H31" s="6" t="s">
        <v>290</v>
      </c>
      <c r="I31" s="13">
        <v>1</v>
      </c>
      <c r="J31" s="6">
        <v>5</v>
      </c>
      <c r="K31" s="6" t="s">
        <v>60</v>
      </c>
      <c r="L31" s="13">
        <v>1</v>
      </c>
      <c r="M31" s="6">
        <v>5</v>
      </c>
      <c r="N31" s="33" t="s">
        <v>189</v>
      </c>
    </row>
    <row r="32" ht="28" customHeight="1" spans="1:14">
      <c r="A32" s="12" t="s">
        <v>187</v>
      </c>
      <c r="B32" s="6" t="s">
        <v>196</v>
      </c>
      <c r="C32" s="6"/>
      <c r="D32" s="6" t="s">
        <v>246</v>
      </c>
      <c r="E32" s="6"/>
      <c r="F32" s="6" t="s">
        <v>407</v>
      </c>
      <c r="G32" s="6"/>
      <c r="H32" s="6" t="s">
        <v>70</v>
      </c>
      <c r="I32" s="13">
        <v>1</v>
      </c>
      <c r="J32" s="6">
        <v>5</v>
      </c>
      <c r="K32" s="6" t="s">
        <v>60</v>
      </c>
      <c r="L32" s="13">
        <v>1</v>
      </c>
      <c r="M32" s="6">
        <v>5</v>
      </c>
      <c r="N32" s="33" t="s">
        <v>189</v>
      </c>
    </row>
    <row r="33" ht="28" customHeight="1" spans="1:14">
      <c r="A33" s="12" t="s">
        <v>187</v>
      </c>
      <c r="B33" s="6" t="s">
        <v>207</v>
      </c>
      <c r="C33" s="6"/>
      <c r="D33" s="6" t="s">
        <v>208</v>
      </c>
      <c r="E33" s="6"/>
      <c r="F33" s="6" t="s">
        <v>454</v>
      </c>
      <c r="G33" s="6"/>
      <c r="H33" s="6" t="s">
        <v>455</v>
      </c>
      <c r="I33" s="13">
        <v>0.85</v>
      </c>
      <c r="J33" s="6">
        <v>10</v>
      </c>
      <c r="K33" s="6" t="s">
        <v>60</v>
      </c>
      <c r="L33" s="13">
        <v>1</v>
      </c>
      <c r="M33" s="6">
        <v>10</v>
      </c>
      <c r="N33" s="33" t="s">
        <v>189</v>
      </c>
    </row>
    <row r="34" ht="18" hidden="1" customHeight="1" spans="1:14">
      <c r="A34" s="12"/>
      <c r="B34" s="12"/>
      <c r="C34" s="12"/>
      <c r="D34" s="12"/>
      <c r="E34" s="12"/>
      <c r="F34" s="12"/>
      <c r="G34" s="12"/>
      <c r="H34" s="12"/>
      <c r="I34" s="12"/>
      <c r="J34" s="12"/>
      <c r="K34" s="12"/>
      <c r="L34" s="12"/>
      <c r="M34" s="12"/>
      <c r="N34" s="12"/>
    </row>
    <row r="35" ht="28" customHeight="1" spans="1:14">
      <c r="A35" s="17" t="s">
        <v>148</v>
      </c>
      <c r="B35" s="17"/>
      <c r="C35" s="17"/>
      <c r="D35" s="17"/>
      <c r="E35" s="17"/>
      <c r="F35" s="17"/>
      <c r="G35" s="17"/>
      <c r="H35" s="17"/>
      <c r="I35" s="17"/>
      <c r="J35" s="17">
        <v>100</v>
      </c>
      <c r="K35" s="18"/>
      <c r="L35" s="18"/>
      <c r="M35" s="19">
        <v>60.74</v>
      </c>
      <c r="N35" s="4"/>
    </row>
  </sheetData>
  <mergeCells count="8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D31:E31"/>
    <mergeCell ref="F31:G31"/>
    <mergeCell ref="D32:E32"/>
    <mergeCell ref="F32:G32"/>
    <mergeCell ref="B33:C33"/>
    <mergeCell ref="D33:E33"/>
    <mergeCell ref="F33:G33"/>
    <mergeCell ref="A34:N34"/>
    <mergeCell ref="A35:I35"/>
    <mergeCell ref="A14:A33"/>
    <mergeCell ref="A6:B9"/>
    <mergeCell ref="A11:B12"/>
    <mergeCell ref="B14:C16"/>
    <mergeCell ref="D14:E16"/>
    <mergeCell ref="B17:C28"/>
    <mergeCell ref="D17:E20"/>
    <mergeCell ref="D21:E24"/>
    <mergeCell ref="D25:E28"/>
    <mergeCell ref="B29:C32"/>
    <mergeCell ref="D29:E3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5" workbookViewId="0">
      <selection activeCell="P10" sqref="P10"/>
    </sheetView>
  </sheetViews>
  <sheetFormatPr defaultColWidth="8.89814814814815" defaultRowHeight="14.4"/>
  <cols>
    <col min="2" max="5" width="7.5" customWidth="1"/>
    <col min="6" max="6" width="25.4537037037037" customWidth="1"/>
    <col min="7" max="7" width="7.63888888888889" customWidth="1"/>
    <col min="8" max="8" width="13" customWidth="1"/>
    <col min="9" max="9" width="12.4537037037037" customWidth="1"/>
    <col min="10" max="10" width="6.63888888888889" customWidth="1"/>
    <col min="11" max="11" width="8.81481481481481" customWidth="1"/>
    <col min="12" max="12" width="14.3425925925926" customWidth="1"/>
    <col min="13" max="13" width="10.75" style="1" customWidth="1"/>
    <col min="14" max="14" width="16.8981481481481" customWidth="1"/>
  </cols>
  <sheetData>
    <row r="1" ht="39" customHeight="1" spans="1:14">
      <c r="A1" s="2" t="s">
        <v>174</v>
      </c>
      <c r="B1" s="2"/>
      <c r="C1" s="2"/>
      <c r="D1" s="2"/>
      <c r="E1" s="2"/>
      <c r="F1" s="2"/>
      <c r="G1" s="2"/>
      <c r="H1" s="2"/>
      <c r="I1" s="2"/>
      <c r="J1" s="2"/>
      <c r="K1" s="2"/>
      <c r="L1" s="2"/>
      <c r="M1" s="2"/>
      <c r="N1" s="2"/>
    </row>
    <row r="2" ht="31" customHeight="1" spans="1:14">
      <c r="A2" s="3" t="s">
        <v>18</v>
      </c>
      <c r="B2" s="3"/>
      <c r="C2" s="3"/>
      <c r="D2" s="3"/>
      <c r="E2" s="3"/>
      <c r="F2" s="3"/>
      <c r="G2" s="3"/>
      <c r="H2" s="3"/>
      <c r="I2" s="3"/>
      <c r="J2" s="3"/>
      <c r="K2" s="3"/>
      <c r="L2" s="3"/>
      <c r="M2" s="3"/>
      <c r="N2" s="3"/>
    </row>
    <row r="3" ht="28" customHeight="1" spans="1:14">
      <c r="A3" s="4" t="s">
        <v>153</v>
      </c>
      <c r="B3" s="4"/>
      <c r="C3" s="4" t="s">
        <v>16</v>
      </c>
      <c r="D3" s="4"/>
      <c r="E3" s="4"/>
      <c r="F3" s="4"/>
      <c r="G3" s="4"/>
      <c r="H3" s="4"/>
      <c r="I3" s="4"/>
      <c r="J3" s="4"/>
      <c r="K3" s="4"/>
      <c r="L3" s="4"/>
      <c r="M3" s="4"/>
      <c r="N3" s="4"/>
    </row>
    <row r="4" ht="28" customHeight="1" spans="1:14">
      <c r="A4" s="4" t="s">
        <v>154</v>
      </c>
      <c r="B4" s="4"/>
      <c r="C4" s="5" t="s">
        <v>175</v>
      </c>
      <c r="D4" s="5"/>
      <c r="E4" s="5"/>
      <c r="F4" s="5"/>
      <c r="G4" s="5"/>
      <c r="H4" s="5"/>
      <c r="I4" s="4" t="s">
        <v>176</v>
      </c>
      <c r="J4" s="4"/>
      <c r="K4" s="4" t="s">
        <v>20</v>
      </c>
      <c r="L4" s="4"/>
      <c r="M4" s="4"/>
      <c r="N4" s="4"/>
    </row>
    <row r="5" ht="28" customHeight="1" spans="1:14">
      <c r="A5" s="4"/>
      <c r="B5" s="4"/>
      <c r="C5" s="4"/>
      <c r="D5" s="4"/>
      <c r="E5" s="4" t="s">
        <v>21</v>
      </c>
      <c r="F5" s="4"/>
      <c r="G5" s="4" t="s">
        <v>22</v>
      </c>
      <c r="H5" s="4"/>
      <c r="I5" s="4" t="s">
        <v>23</v>
      </c>
      <c r="J5" s="4"/>
      <c r="K5" s="4" t="s">
        <v>51</v>
      </c>
      <c r="L5" s="4" t="s">
        <v>177</v>
      </c>
      <c r="M5" s="6" t="s">
        <v>25</v>
      </c>
      <c r="N5" s="6"/>
    </row>
    <row r="6" ht="28" customHeight="1" spans="1:14">
      <c r="A6" s="6" t="s">
        <v>178</v>
      </c>
      <c r="B6" s="6"/>
      <c r="C6" s="4" t="s">
        <v>179</v>
      </c>
      <c r="D6" s="4"/>
      <c r="E6" s="4" t="s">
        <v>41</v>
      </c>
      <c r="F6" s="4"/>
      <c r="G6" s="4">
        <v>200000</v>
      </c>
      <c r="H6" s="4"/>
      <c r="I6" s="4" t="s">
        <v>41</v>
      </c>
      <c r="J6" s="4"/>
      <c r="K6" s="4">
        <v>10</v>
      </c>
      <c r="L6" s="7">
        <v>0</v>
      </c>
      <c r="M6" s="8">
        <v>0</v>
      </c>
      <c r="N6" s="8"/>
    </row>
    <row r="7" ht="28" customHeight="1" spans="1:14">
      <c r="A7" s="6" t="s">
        <v>178</v>
      </c>
      <c r="B7" s="6"/>
      <c r="C7" s="4" t="s">
        <v>181</v>
      </c>
      <c r="D7" s="4"/>
      <c r="E7" s="4" t="s">
        <v>30</v>
      </c>
      <c r="F7" s="4"/>
      <c r="G7" s="4" t="s">
        <v>456</v>
      </c>
      <c r="H7" s="4"/>
      <c r="I7" s="4">
        <v>0</v>
      </c>
      <c r="J7" s="4"/>
      <c r="K7" s="4" t="s">
        <v>30</v>
      </c>
      <c r="L7" s="7">
        <v>0</v>
      </c>
      <c r="M7" s="8" t="s">
        <v>30</v>
      </c>
      <c r="N7" s="8"/>
    </row>
    <row r="8" ht="28" customHeight="1" spans="1:14">
      <c r="A8" s="6" t="s">
        <v>178</v>
      </c>
      <c r="B8" s="6"/>
      <c r="C8" s="4" t="s">
        <v>163</v>
      </c>
      <c r="D8" s="4"/>
      <c r="E8" s="4" t="s">
        <v>30</v>
      </c>
      <c r="F8" s="4"/>
      <c r="G8" s="4" t="s">
        <v>41</v>
      </c>
      <c r="H8" s="4"/>
      <c r="I8" s="4" t="s">
        <v>30</v>
      </c>
      <c r="J8" s="4"/>
      <c r="K8" s="4" t="s">
        <v>30</v>
      </c>
      <c r="L8" s="7" t="s">
        <v>30</v>
      </c>
      <c r="M8" s="8" t="s">
        <v>30</v>
      </c>
      <c r="N8" s="8"/>
    </row>
    <row r="9" ht="28" customHeight="1" spans="1:14">
      <c r="A9" s="6" t="s">
        <v>178</v>
      </c>
      <c r="B9" s="6"/>
      <c r="C9" s="4" t="s">
        <v>164</v>
      </c>
      <c r="D9" s="4"/>
      <c r="E9" s="4" t="s">
        <v>30</v>
      </c>
      <c r="F9" s="4"/>
      <c r="G9" s="4" t="s">
        <v>41</v>
      </c>
      <c r="H9" s="4"/>
      <c r="I9" s="4" t="s">
        <v>30</v>
      </c>
      <c r="J9" s="4"/>
      <c r="K9" s="4" t="s">
        <v>30</v>
      </c>
      <c r="L9" s="7" t="s">
        <v>30</v>
      </c>
      <c r="M9" s="8" t="s">
        <v>30</v>
      </c>
      <c r="N9" s="8"/>
    </row>
    <row r="10" ht="28" customHeight="1" spans="1:14">
      <c r="A10" s="6" t="s">
        <v>26</v>
      </c>
      <c r="B10" s="6"/>
      <c r="C10" s="9" t="s">
        <v>457</v>
      </c>
      <c r="D10" s="9"/>
      <c r="E10" s="9"/>
      <c r="F10" s="9"/>
      <c r="G10" s="9"/>
      <c r="H10" s="9"/>
      <c r="I10" s="9"/>
      <c r="J10" s="9"/>
      <c r="K10" s="9"/>
      <c r="L10" s="9"/>
      <c r="M10" s="9"/>
      <c r="N10" s="9"/>
    </row>
    <row r="11" ht="28" customHeight="1" spans="1:14">
      <c r="A11" s="4" t="s">
        <v>183</v>
      </c>
      <c r="B11" s="4"/>
      <c r="C11" s="4" t="s">
        <v>43</v>
      </c>
      <c r="D11" s="4"/>
      <c r="E11" s="4"/>
      <c r="F11" s="4"/>
      <c r="G11" s="4"/>
      <c r="H11" s="4"/>
      <c r="I11" s="4" t="s">
        <v>45</v>
      </c>
      <c r="J11" s="4"/>
      <c r="K11" s="4"/>
      <c r="L11" s="4"/>
      <c r="M11" s="4"/>
      <c r="N11" s="4"/>
    </row>
    <row r="12" ht="66" customHeight="1" spans="1:14">
      <c r="A12" s="4"/>
      <c r="B12" s="4"/>
      <c r="C12" s="10" t="s">
        <v>458</v>
      </c>
      <c r="D12" s="10"/>
      <c r="E12" s="10"/>
      <c r="F12" s="10"/>
      <c r="G12" s="10"/>
      <c r="H12" s="10"/>
      <c r="I12" s="11" t="s">
        <v>459</v>
      </c>
      <c r="J12" s="11"/>
      <c r="K12" s="11"/>
      <c r="L12" s="11"/>
      <c r="M12" s="11"/>
      <c r="N12" s="11"/>
    </row>
    <row r="13" ht="28" customHeight="1" spans="1:14">
      <c r="A13" s="4"/>
      <c r="B13" s="4" t="s">
        <v>53</v>
      </c>
      <c r="C13" s="4"/>
      <c r="D13" s="4" t="s">
        <v>54</v>
      </c>
      <c r="E13" s="4"/>
      <c r="F13" s="4" t="s">
        <v>55</v>
      </c>
      <c r="G13" s="4"/>
      <c r="H13" s="4" t="s">
        <v>186</v>
      </c>
      <c r="I13" s="4" t="s">
        <v>49</v>
      </c>
      <c r="J13" s="4" t="s">
        <v>51</v>
      </c>
      <c r="K13" s="4" t="s">
        <v>50</v>
      </c>
      <c r="L13" s="4" t="s">
        <v>52</v>
      </c>
      <c r="M13" s="6" t="s">
        <v>25</v>
      </c>
      <c r="N13" s="6" t="s">
        <v>26</v>
      </c>
    </row>
    <row r="14" ht="28" customHeight="1" spans="1:14">
      <c r="A14" s="12" t="s">
        <v>187</v>
      </c>
      <c r="B14" s="6" t="s">
        <v>109</v>
      </c>
      <c r="C14" s="6"/>
      <c r="D14" s="6" t="s">
        <v>188</v>
      </c>
      <c r="E14" s="6"/>
      <c r="F14" s="6" t="s">
        <v>460</v>
      </c>
      <c r="G14" s="6"/>
      <c r="H14" s="6" t="s">
        <v>358</v>
      </c>
      <c r="I14" s="13">
        <v>1</v>
      </c>
      <c r="J14" s="6">
        <v>7</v>
      </c>
      <c r="K14" s="6" t="s">
        <v>60</v>
      </c>
      <c r="L14" s="13">
        <v>1</v>
      </c>
      <c r="M14" s="6">
        <v>7</v>
      </c>
      <c r="N14" s="6" t="s">
        <v>461</v>
      </c>
    </row>
    <row r="15" ht="28" customHeight="1" spans="1:14">
      <c r="A15" s="12" t="s">
        <v>187</v>
      </c>
      <c r="B15" s="6" t="s">
        <v>109</v>
      </c>
      <c r="C15" s="6"/>
      <c r="D15" s="6" t="s">
        <v>315</v>
      </c>
      <c r="E15" s="6"/>
      <c r="F15" s="6" t="s">
        <v>462</v>
      </c>
      <c r="G15" s="6"/>
      <c r="H15" s="6" t="s">
        <v>358</v>
      </c>
      <c r="I15" s="13">
        <v>1</v>
      </c>
      <c r="J15" s="6">
        <v>7</v>
      </c>
      <c r="K15" s="6" t="s">
        <v>60</v>
      </c>
      <c r="L15" s="13">
        <v>1</v>
      </c>
      <c r="M15" s="6">
        <v>7</v>
      </c>
      <c r="N15" s="6" t="s">
        <v>463</v>
      </c>
    </row>
    <row r="16" ht="28" customHeight="1" spans="1:14">
      <c r="A16" s="12" t="s">
        <v>187</v>
      </c>
      <c r="B16" s="6" t="s">
        <v>109</v>
      </c>
      <c r="C16" s="6"/>
      <c r="D16" s="6" t="s">
        <v>359</v>
      </c>
      <c r="E16" s="6"/>
      <c r="F16" s="6" t="s">
        <v>464</v>
      </c>
      <c r="G16" s="6"/>
      <c r="H16" s="6" t="s">
        <v>358</v>
      </c>
      <c r="I16" s="13">
        <v>1</v>
      </c>
      <c r="J16" s="6">
        <v>6</v>
      </c>
      <c r="K16" s="6" t="s">
        <v>60</v>
      </c>
      <c r="L16" s="13">
        <v>1</v>
      </c>
      <c r="M16" s="6">
        <v>6</v>
      </c>
      <c r="N16" s="6" t="s">
        <v>465</v>
      </c>
    </row>
    <row r="17" ht="28" customHeight="1" spans="1:14">
      <c r="A17" s="12" t="s">
        <v>187</v>
      </c>
      <c r="B17" s="6" t="s">
        <v>190</v>
      </c>
      <c r="C17" s="6"/>
      <c r="D17" s="6" t="s">
        <v>87</v>
      </c>
      <c r="E17" s="6"/>
      <c r="F17" s="14" t="s">
        <v>466</v>
      </c>
      <c r="G17" s="14"/>
      <c r="H17" s="15" t="s">
        <v>467</v>
      </c>
      <c r="I17" s="6">
        <v>0</v>
      </c>
      <c r="J17" s="14">
        <v>10</v>
      </c>
      <c r="K17" s="14" t="s">
        <v>468</v>
      </c>
      <c r="L17" s="13">
        <v>0</v>
      </c>
      <c r="M17" s="6">
        <v>0</v>
      </c>
      <c r="N17" s="16"/>
    </row>
    <row r="18" ht="28" customHeight="1" spans="1:14">
      <c r="A18" s="12" t="s">
        <v>187</v>
      </c>
      <c r="B18" s="6" t="s">
        <v>190</v>
      </c>
      <c r="C18" s="6"/>
      <c r="D18" s="6" t="s">
        <v>87</v>
      </c>
      <c r="E18" s="6"/>
      <c r="F18" s="14" t="s">
        <v>469</v>
      </c>
      <c r="G18" s="14"/>
      <c r="H18" s="15" t="s">
        <v>467</v>
      </c>
      <c r="I18" s="6">
        <v>0</v>
      </c>
      <c r="J18" s="14">
        <v>10</v>
      </c>
      <c r="K18" s="14" t="s">
        <v>468</v>
      </c>
      <c r="L18" s="13">
        <v>0</v>
      </c>
      <c r="M18" s="6">
        <v>0</v>
      </c>
      <c r="N18" s="16"/>
    </row>
    <row r="19" ht="28" customHeight="1" spans="1:14">
      <c r="A19" s="12" t="s">
        <v>187</v>
      </c>
      <c r="B19" s="6" t="s">
        <v>190</v>
      </c>
      <c r="C19" s="6"/>
      <c r="D19" s="6" t="s">
        <v>97</v>
      </c>
      <c r="E19" s="6"/>
      <c r="F19" s="6" t="s">
        <v>470</v>
      </c>
      <c r="G19" s="6"/>
      <c r="H19" s="6" t="s">
        <v>396</v>
      </c>
      <c r="I19" s="6">
        <v>0</v>
      </c>
      <c r="J19" s="14">
        <v>10</v>
      </c>
      <c r="K19" s="6" t="s">
        <v>60</v>
      </c>
      <c r="L19" s="13">
        <v>0</v>
      </c>
      <c r="M19" s="6">
        <v>0</v>
      </c>
      <c r="N19" s="6" t="s">
        <v>30</v>
      </c>
    </row>
    <row r="20" ht="28" customHeight="1" spans="1:14">
      <c r="A20" s="12" t="s">
        <v>187</v>
      </c>
      <c r="B20" s="6" t="s">
        <v>190</v>
      </c>
      <c r="C20" s="6"/>
      <c r="D20" s="6" t="s">
        <v>103</v>
      </c>
      <c r="E20" s="6"/>
      <c r="F20" s="6" t="s">
        <v>366</v>
      </c>
      <c r="G20" s="6"/>
      <c r="H20" s="6" t="s">
        <v>105</v>
      </c>
      <c r="I20" s="6">
        <v>0</v>
      </c>
      <c r="J20" s="14">
        <v>10</v>
      </c>
      <c r="K20" s="6" t="s">
        <v>30</v>
      </c>
      <c r="L20" s="13">
        <v>0</v>
      </c>
      <c r="M20" s="6">
        <v>0</v>
      </c>
      <c r="N20" s="6" t="s">
        <v>30</v>
      </c>
    </row>
    <row r="21" ht="28" customHeight="1" spans="1:14">
      <c r="A21" s="12" t="s">
        <v>187</v>
      </c>
      <c r="B21" s="6" t="s">
        <v>196</v>
      </c>
      <c r="C21" s="6"/>
      <c r="D21" s="6" t="s">
        <v>197</v>
      </c>
      <c r="E21" s="6"/>
      <c r="F21" s="6" t="s">
        <v>471</v>
      </c>
      <c r="G21" s="6"/>
      <c r="H21" s="6" t="s">
        <v>133</v>
      </c>
      <c r="I21" s="6">
        <v>0</v>
      </c>
      <c r="J21" s="6">
        <v>7</v>
      </c>
      <c r="K21" s="6" t="s">
        <v>30</v>
      </c>
      <c r="L21" s="13">
        <v>0</v>
      </c>
      <c r="M21" s="6">
        <v>0</v>
      </c>
      <c r="N21" s="6" t="s">
        <v>30</v>
      </c>
    </row>
    <row r="22" ht="28" customHeight="1" spans="1:14">
      <c r="A22" s="12" t="s">
        <v>187</v>
      </c>
      <c r="B22" s="6" t="s">
        <v>196</v>
      </c>
      <c r="C22" s="6"/>
      <c r="D22" s="6" t="s">
        <v>200</v>
      </c>
      <c r="E22" s="6"/>
      <c r="F22" s="6" t="s">
        <v>472</v>
      </c>
      <c r="G22" s="6"/>
      <c r="H22" s="6" t="s">
        <v>133</v>
      </c>
      <c r="I22" s="6">
        <v>0</v>
      </c>
      <c r="J22" s="6">
        <v>7</v>
      </c>
      <c r="K22" s="6" t="s">
        <v>30</v>
      </c>
      <c r="L22" s="13">
        <v>0</v>
      </c>
      <c r="M22" s="6">
        <v>0</v>
      </c>
      <c r="N22" s="6" t="s">
        <v>30</v>
      </c>
    </row>
    <row r="23" ht="28" customHeight="1" spans="1:14">
      <c r="A23" s="12" t="s">
        <v>187</v>
      </c>
      <c r="B23" s="6" t="s">
        <v>196</v>
      </c>
      <c r="C23" s="6"/>
      <c r="D23" s="6" t="s">
        <v>205</v>
      </c>
      <c r="E23" s="6"/>
      <c r="F23" s="6" t="s">
        <v>473</v>
      </c>
      <c r="G23" s="6"/>
      <c r="H23" s="6" t="s">
        <v>133</v>
      </c>
      <c r="I23" s="6">
        <v>0</v>
      </c>
      <c r="J23" s="6">
        <v>6</v>
      </c>
      <c r="K23" s="6" t="s">
        <v>30</v>
      </c>
      <c r="L23" s="13">
        <v>0</v>
      </c>
      <c r="M23" s="6">
        <v>0</v>
      </c>
      <c r="N23" s="6" t="s">
        <v>30</v>
      </c>
    </row>
    <row r="24" ht="28" customHeight="1" spans="1:14">
      <c r="A24" s="12" t="s">
        <v>187</v>
      </c>
      <c r="B24" s="6" t="s">
        <v>207</v>
      </c>
      <c r="C24" s="6"/>
      <c r="D24" s="6" t="s">
        <v>208</v>
      </c>
      <c r="E24" s="6"/>
      <c r="F24" s="6" t="s">
        <v>134</v>
      </c>
      <c r="G24" s="6"/>
      <c r="H24" s="6" t="s">
        <v>242</v>
      </c>
      <c r="I24" s="6">
        <v>0</v>
      </c>
      <c r="J24" s="6">
        <v>10</v>
      </c>
      <c r="K24" s="6" t="s">
        <v>60</v>
      </c>
      <c r="L24" s="13">
        <v>0</v>
      </c>
      <c r="M24" s="6">
        <v>0</v>
      </c>
      <c r="N24" s="6" t="s">
        <v>30</v>
      </c>
    </row>
    <row r="25" ht="18" hidden="1" customHeight="1" spans="1:14">
      <c r="A25" s="12"/>
      <c r="B25" s="12"/>
      <c r="C25" s="12"/>
      <c r="D25" s="12"/>
      <c r="E25" s="12"/>
      <c r="F25" s="12"/>
      <c r="G25" s="12"/>
      <c r="H25" s="12"/>
      <c r="I25" s="12"/>
      <c r="J25" s="12"/>
      <c r="K25" s="12"/>
      <c r="L25" s="12"/>
      <c r="M25" s="12"/>
      <c r="N25" s="12"/>
    </row>
    <row r="26" ht="28" customHeight="1" spans="1:14">
      <c r="A26" s="17" t="s">
        <v>148</v>
      </c>
      <c r="B26" s="17"/>
      <c r="C26" s="17"/>
      <c r="D26" s="17"/>
      <c r="E26" s="17"/>
      <c r="F26" s="17"/>
      <c r="G26" s="17"/>
      <c r="H26" s="17"/>
      <c r="I26" s="17"/>
      <c r="J26" s="17">
        <v>100</v>
      </c>
      <c r="K26" s="18"/>
      <c r="L26" s="18"/>
      <c r="M26" s="19">
        <v>20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4:A24"/>
    <mergeCell ref="A6:B9"/>
    <mergeCell ref="A11:B12"/>
    <mergeCell ref="B14:C16"/>
    <mergeCell ref="B17:C20"/>
    <mergeCell ref="D17:E18"/>
    <mergeCell ref="B21: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封面</vt:lpstr>
      <vt:lpstr>目录</vt:lpstr>
      <vt:lpstr>省级部门整体支出绩效自评表</vt:lpstr>
      <vt:lpstr>部门预算项目支出绩效自评结果汇总表</vt:lpstr>
      <vt:lpstr>国有林场改革发展补助</vt:lpstr>
      <vt:lpstr>林业草原支撑保障体系项目</vt:lpstr>
      <vt:lpstr>欠发达国有林场巩固提升</vt:lpstr>
      <vt:lpstr>森林保护修复项目</vt:lpstr>
      <vt:lpstr>森林资源保护培育与利用资金</vt:lpstr>
      <vt:lpstr>野生动植物保护及生物多样性保护补助</vt:lpstr>
      <vt:lpstr>国土绿化支出</vt:lpstr>
      <vt:lpstr>林业草原产业发展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Rex.Lv</cp:lastModifiedBy>
  <dcterms:created xsi:type="dcterms:W3CDTF">2018-12-06T00:45:00Z</dcterms:created>
  <cp:lastPrinted>2024-03-08T01:58:00Z</cp:lastPrinted>
  <dcterms:modified xsi:type="dcterms:W3CDTF">2026-03-04T13:00:07Z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5DFDD289F0614CB19E867C37F2C8ECC1_13</vt:lpwstr>
  </property>
  <property fmtid="{D5CDD505-2E9C-101B-9397-08002B2CF9AE}" pid="4" name="CalculationRule">
    <vt:i4>0</vt:i4>
  </property>
</Properties>
</file>