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1" windowHeight="9102" tabRatio="989" firstSheet="3" activeTab="3"/>
  </bookViews>
  <sheets>
    <sheet name="封面" sheetId="10" r:id="rId1"/>
    <sheet name="目录" sheetId="12" r:id="rId2"/>
    <sheet name="省级部门（单位）整体支出绩效自评表（参考模板）" sheetId="4" r:id="rId3"/>
    <sheet name="部门预算项目支出绩效自评结果汇总表" sheetId="5" r:id="rId4"/>
    <sheet name="天保工程中央资金" sheetId="2" r:id="rId5"/>
    <sheet name="森林生态效益补偿" sheetId="15" r:id="rId6"/>
    <sheet name="森林抚育" sheetId="16" r:id="rId7"/>
    <sheet name="有害生物防治" sheetId="20" r:id="rId8"/>
    <sheet name="森林防火" sheetId="21" r:id="rId9"/>
    <sheet name="欠发达国有林场巩固提升" sheetId="19" r:id="rId10"/>
    <sheet name="棚户区改造" sheetId="22" r:id="rId11"/>
    <sheet name="生态保护支撑体系中央基建投资" sheetId="23" r:id="rId12"/>
    <sheet name="省对市县转移支付绩效自评结果汇总表" sheetId="6" r:id="rId13"/>
    <sheet name="省对市县转移支付绩效自评表（参考模板）" sheetId="3" r:id="rId14"/>
  </sheets>
  <calcPr calcId="144525"/>
</workbook>
</file>

<file path=xl/sharedStrings.xml><?xml version="1.0" encoding="utf-8"?>
<sst xmlns="http://schemas.openxmlformats.org/spreadsheetml/2006/main" count="1123" uniqueCount="339">
  <si>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</si>
  <si>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</si>
  <si>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编报部门（单位公章）：甘肃白龙江插岗梁省级自然保护区管护中心</t>
  </si>
  <si>
    <t xml:space="preserve">                                 编报日期：2023.02.09</t>
  </si>
  <si>
    <t xml:space="preserve">                                 联系人及电话：刘书含 18694106699       </t>
  </si>
  <si>
    <t>2022年度省级预算执行情况绩效自评报表目录</t>
  </si>
  <si>
    <t>一、部门自评报告</t>
  </si>
  <si>
    <t>二、部门整体支出自评表</t>
  </si>
  <si>
    <t>三、部门预算项目支出绩效自评结果汇总表</t>
  </si>
  <si>
    <t xml:space="preserve">  1.**项目绩效自评表</t>
  </si>
  <si>
    <t xml:space="preserve">  2.**项目绩效自评表</t>
  </si>
  <si>
    <t xml:space="preserve">  3.**项目绩效自评表</t>
  </si>
  <si>
    <t xml:space="preserve">   ……</t>
  </si>
  <si>
    <t>四、省对市县转移支付支出绩效自评结果汇总表</t>
  </si>
  <si>
    <r>
      <rPr>
        <b/>
        <sz val="20"/>
        <color rgb="FF000000"/>
        <rFont val="宋体"/>
        <charset val="134"/>
      </rPr>
      <t>2022年</t>
    </r>
    <r>
      <rPr>
        <b/>
        <u/>
        <sz val="20"/>
        <color rgb="FF000000"/>
        <rFont val="宋体"/>
        <charset val="134"/>
      </rPr>
      <t>甘肃白龙江插岗梁省级自然保护区管护中心</t>
    </r>
    <r>
      <rPr>
        <b/>
        <sz val="20"/>
        <color rgb="FF000000"/>
        <rFont val="宋体"/>
        <charset val="134"/>
      </rPr>
      <t>部门（单位）整体支出绩效自评表</t>
    </r>
  </si>
  <si>
    <t>部门（单位）名称</t>
  </si>
  <si>
    <t>甘肃白龙江插岗梁省级自然保护区管护中心</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</si>
  <si>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</si>
  <si>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</si>
  <si>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</si>
  <si>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</si>
  <si>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</si>
  <si>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</si>
  <si>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</si>
  <si>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</si>
  <si>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</si>
  <si>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</si>
  <si>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</si>
  <si>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</si>
  <si>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</si>
  <si>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</si>
  <si>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目标1：建立健全内控制度，规范资金使用、资产管理、采购管理、人员管理</t>
  </si>
  <si>
    <t>目标1完成情况：已健全</t>
  </si>
  <si>
    <t>目标2：基本完成当年项目实施及资金支付</t>
  </si>
  <si>
    <t>目标2完成情况：当年项目未完成，结转下年度继续实施</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</si>
  <si>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</si>
  <si>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</si>
  <si>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</si>
  <si>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</si>
  <si>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</si>
  <si>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</si>
  <si>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</si>
  <si>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</si>
  <si>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</si>
  <si>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</si>
  <si>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</si>
  <si>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100%</t>
  </si>
  <si>
    <t>2.7</t>
  </si>
  <si>
    <t>项目支出预算执行率</t>
  </si>
  <si>
    <t>99%</t>
  </si>
  <si>
    <t>“三公经费”控制率</t>
  </si>
  <si>
    <t>结转结余变动率</t>
  </si>
  <si>
    <t>&lt;=0%</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</si>
  <si>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</si>
  <si>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</si>
  <si>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</si>
  <si>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</si>
  <si>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</si>
  <si>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</si>
  <si>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</si>
  <si>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</si>
  <si>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</si>
  <si>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</si>
  <si>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</si>
  <si>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</si>
  <si>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</si>
  <si>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</si>
  <si>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</si>
  <si>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</si>
  <si>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</si>
  <si>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5.4</t>
  </si>
  <si>
    <t>产出质量指标</t>
  </si>
  <si>
    <t>产出时效指标</t>
  </si>
  <si>
    <t>产出成本指标</t>
  </si>
  <si>
    <t>部门效果目标</t>
  </si>
  <si>
    <t>经济效益指标</t>
  </si>
  <si>
    <t>社会效益指标</t>
  </si>
  <si>
    <t>生态效益指标</t>
  </si>
  <si>
    <t>社会影响</t>
  </si>
  <si>
    <t>单位获奖情况</t>
  </si>
  <si>
    <t>=0</t>
  </si>
  <si>
    <t>0</t>
  </si>
  <si>
    <t>违法违纪情况</t>
  </si>
  <si>
    <t>&gt;=0</t>
  </si>
  <si>
    <t>能力建设</t>
  </si>
  <si>
    <t>长效管理</t>
  </si>
  <si>
    <t>中期规划建设完备程度</t>
  </si>
  <si>
    <t>完备</t>
  </si>
  <si>
    <t>3</t>
  </si>
  <si>
    <t>人力资源建设</t>
  </si>
  <si>
    <t>人员培训机制完备性</t>
  </si>
  <si>
    <t>档案管理</t>
  </si>
  <si>
    <t>档案管理完备性</t>
  </si>
  <si>
    <t>服务对象满意度</t>
  </si>
  <si>
    <t>服务对象1的满意度</t>
  </si>
  <si>
    <t>&lt;=100%</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</si>
  <si>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</si>
  <si>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</si>
  <si>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</si>
  <si>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</si>
  <si>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</si>
  <si>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</si>
  <si>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</si>
  <si>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</si>
  <si>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</si>
  <si>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</si>
  <si>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</si>
  <si>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</si>
  <si>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</si>
  <si>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</si>
  <si>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</si>
  <si>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</si>
  <si>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</si>
  <si>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天保工程中央资金</t>
  </si>
  <si>
    <t>甘肃省林业和草原局</t>
  </si>
  <si>
    <t>森林生态效益补偿</t>
  </si>
  <si>
    <t>森林抚育</t>
  </si>
  <si>
    <t>有害生物防治</t>
  </si>
  <si>
    <t>森林防火</t>
  </si>
  <si>
    <t>欠发达国有林场巩固提升</t>
  </si>
  <si>
    <t>棚户区改造</t>
  </si>
  <si>
    <t>生态保护支撑体系中央基建投资</t>
  </si>
  <si>
    <t>合计</t>
  </si>
  <si>
    <t>2022年甘肃白龙江插岗梁省级自然保护区管护中心部门预算项目支出绩效自评表</t>
  </si>
  <si>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</si>
  <si>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</si>
  <si>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</si>
  <si>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</si>
  <si>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</si>
  <si>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</si>
  <si>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</si>
  <si>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</si>
  <si>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</si>
  <si>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</si>
  <si>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1、中央天保工程管护费1274元，资源管护率达到100%，政社性人员工资发放达到100%、保证做好森林资源管护工作，为提升环境生态效益做出突出贡献、为可持续发展贡献力量。
2、中央社保1769.40万元，职工社保率达到100%。                               3、政社性支出1234.6万元，政社性人员工资发放达到100%</t>
  </si>
  <si>
    <t>按照年初预期目标值100%完成</t>
  </si>
  <si>
    <t>绩效指标</t>
  </si>
  <si>
    <t>产出指标</t>
  </si>
  <si>
    <t>数量指标</t>
  </si>
  <si>
    <t>职工社会保障缴费参保率</t>
  </si>
  <si>
    <t>生态效益补偿森林面积（万亩）</t>
  </si>
  <si>
    <t>91.91万亩</t>
  </si>
  <si>
    <t>下达资金数（万元）</t>
  </si>
  <si>
    <t>4278万元</t>
  </si>
  <si>
    <t>质量指标</t>
  </si>
  <si>
    <t>项目质量可控性</t>
  </si>
  <si>
    <t>及时</t>
  </si>
  <si>
    <t>预算资金执行率（%）</t>
  </si>
  <si>
    <t>资金保障率</t>
  </si>
  <si>
    <t>时效指标</t>
  </si>
  <si>
    <t>任务完成及时性</t>
  </si>
  <si>
    <t>成本指标</t>
  </si>
  <si>
    <t>成本控制情况</t>
  </si>
  <si>
    <t>定额标准内</t>
  </si>
  <si>
    <t>效益指标</t>
  </si>
  <si>
    <t>增加职工收入</t>
  </si>
  <si>
    <t>&gt;=10%</t>
  </si>
  <si>
    <t>职工工资保障率</t>
  </si>
  <si>
    <t>生物多样性</t>
  </si>
  <si>
    <t>维持稳定</t>
  </si>
  <si>
    <t>可持续影响指标</t>
  </si>
  <si>
    <t>生态环境改善</t>
  </si>
  <si>
    <t>是</t>
  </si>
  <si>
    <t>满意度指标</t>
  </si>
  <si>
    <t>服务对象满意度指标</t>
  </si>
  <si>
    <t>林区职工满意度</t>
  </si>
  <si>
    <t>&gt;=95%</t>
  </si>
  <si>
    <t>总分</t>
  </si>
  <si>
    <t>优秀</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</si>
  <si>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</si>
  <si>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</si>
  <si>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</si>
  <si>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</si>
  <si>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</si>
  <si>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插岗梁管护中心纳入补偿的国家级公益林实施管护，认真贯彻执行和宣传国家级公益林生态效益补偿政策和各项规章制度，巡护责任区内的国家级公益林；制止在国家级公益林区违章用火，及时消除林火隐患；制止乱砍滥伐、乱征滥占、乱采滥挖、毁林开垦等破坏森林资源行为； 及时发现并向插岗梁保护局报告林业有害生物的发生、发展；维护国家级公益林宣传标牌及其他设施；协助各级林政部门和森林公安机关打击破坏森林资源的违法犯罪行为；协助插岗梁保护局查处林政案件；做好巡山日志记录和管护合同规定的其他工作。</t>
  </si>
  <si>
    <t>纳入补偿的国家级公益林管护面积</t>
  </si>
  <si>
    <t>41.47万亩</t>
  </si>
  <si>
    <t>落实管护人数</t>
  </si>
  <si>
    <t>131人</t>
  </si>
  <si>
    <t>安全问题发生情况</t>
  </si>
  <si>
    <t>检查验收通过情况</t>
  </si>
  <si>
    <t>完成情况</t>
  </si>
  <si>
    <t>验收合格率%</t>
  </si>
  <si>
    <t>&gt;=100%</t>
  </si>
  <si>
    <t>当期投资到位率（%）</t>
  </si>
  <si>
    <t>当期投资支付率（%）</t>
  </si>
  <si>
    <t>计划完成及时性</t>
  </si>
  <si>
    <t>木材储备效益</t>
  </si>
  <si>
    <t>明显增长</t>
  </si>
  <si>
    <t>职工收入，生活水平</t>
  </si>
  <si>
    <t>提高</t>
  </si>
  <si>
    <t>带动当地就业</t>
  </si>
  <si>
    <t>实施森林抚育重大意义知晓率</t>
  </si>
  <si>
    <t>&gt;=75%</t>
  </si>
  <si>
    <t>75%</t>
  </si>
  <si>
    <t>环境改善效果</t>
  </si>
  <si>
    <t>&gt;=90%</t>
  </si>
  <si>
    <t>90%</t>
  </si>
  <si>
    <t>郁闭度和盖度达标率</t>
  </si>
  <si>
    <t>巡护能力提升</t>
  </si>
  <si>
    <t>综合满意度</t>
  </si>
  <si>
    <t>对插岗梁管护中心计划12000亩的有林地进行修枝割灌、卫生清理、补植补造等方式开展森林抚育，达到提高林地生产力和林木生长量，促进森林、林木生长发育，丰富生物多样性，维护森林健康，充分发挥森林多种功能，协调生态、社会、经济效益，培育健康稳定、优质高效的森林生态系统的目的。并通过森林抚育工作，促进职工就业，提高林区职工收入。</t>
  </si>
  <si>
    <t>落实施工单位</t>
  </si>
  <si>
    <t>4个</t>
  </si>
  <si>
    <t>拟计划抚育面积</t>
  </si>
  <si>
    <t>12000亩</t>
  </si>
  <si>
    <t>完成抚育面积</t>
  </si>
  <si>
    <t>当期投资到位率</t>
  </si>
  <si>
    <t>当期投资支付率</t>
  </si>
  <si>
    <t>满完成防治任务，防治“四率”指标达到要求，遏制林业有害生物继续扩展蔓延的趋势，努力降低灾害面积，总结出适合本林区林业有害生物防治的技术措施，培养一批森防技术骨干；增加林区职工和当地群众的就业机会，提高其经济收入和生活水平；大力改善生态环境，减少泥石流等自然灾害，保证职工群众的生产生活安全。</t>
  </si>
  <si>
    <t>林业有害生物测报准确率</t>
  </si>
  <si>
    <t>&gt;88%</t>
  </si>
  <si>
    <t>88%</t>
  </si>
  <si>
    <t>林业有害生物成灾率</t>
  </si>
  <si>
    <t>&lt;=4%</t>
  </si>
  <si>
    <t>4%</t>
  </si>
  <si>
    <t>林业有害生物防治档案完整率</t>
  </si>
  <si>
    <t>80%</t>
  </si>
  <si>
    <t>林业有害生物无公害防治率</t>
  </si>
  <si>
    <t>95%</t>
  </si>
  <si>
    <t>林业有害生物测报准确率（%）</t>
  </si>
  <si>
    <t>&gt;=88%</t>
  </si>
  <si>
    <t>林业有害生物成灾率（%）</t>
  </si>
  <si>
    <t>&lt;=0.46%</t>
  </si>
  <si>
    <t>林业有害生物防治完成率</t>
  </si>
  <si>
    <t>林业有害生物无公害防治率（%）</t>
  </si>
  <si>
    <t>&gt;=92%</t>
  </si>
  <si>
    <t>林业有害生物防治及培训完成及时性</t>
  </si>
  <si>
    <t>林业有害生物防治完成时间</t>
  </si>
  <si>
    <t>10月底前</t>
  </si>
  <si>
    <t>预算标准内</t>
  </si>
  <si>
    <t>对经济发展的促进作用</t>
  </si>
  <si>
    <t>明显</t>
  </si>
  <si>
    <t>有效控制林业有害生物扩散蔓延</t>
  </si>
  <si>
    <t>可控</t>
  </si>
  <si>
    <t>改善微域生态环境</t>
  </si>
  <si>
    <t>较明显</t>
  </si>
  <si>
    <t>改善林区和谐创造良好的社会环境</t>
  </si>
  <si>
    <t>林区职工群众满意度</t>
  </si>
  <si>
    <t>&gt;=85%</t>
  </si>
  <si>
    <t>全面提升火灾防控能力，火灾发生率控制在1%以下；提升森林火灾应急处置和指挥扑救能力，一旦发生火灾，火灾受害率降低到0.09%以下。</t>
  </si>
  <si>
    <t>下达资金数</t>
  </si>
  <si>
    <t>一次性验收合格率</t>
  </si>
  <si>
    <t>职工森林防火业务能力提升率</t>
  </si>
  <si>
    <t>宣传资料发放、督导检查、业务培训时效性</t>
  </si>
  <si>
    <t>工作效率提升</t>
  </si>
  <si>
    <t>提升</t>
  </si>
  <si>
    <t>有责投诉发生数</t>
  </si>
  <si>
    <t>无发生</t>
  </si>
  <si>
    <t>林地和绿地面积增减</t>
  </si>
  <si>
    <t>增加</t>
  </si>
  <si>
    <t>禁种铲毒</t>
  </si>
  <si>
    <t>1.通过对铁坝保护站管护用房维修改造，可以消除存在的安全隐患，恢复正常使用功能,
2.2022年完成容器苗100万株，其中铁坝保护站培育油松容器苗40万株、云杉容器苗20万株。憨班保护站培育云杉容器苗40万株。质量达到管护中心验收标准，成活率95%以上。</t>
  </si>
  <si>
    <t>边坡砂石回填</t>
  </si>
  <si>
    <t>3568立方米</t>
  </si>
  <si>
    <t>钢筋混凝土挡墙</t>
  </si>
  <si>
    <t>324立方米</t>
  </si>
  <si>
    <t>块石护坡</t>
  </si>
  <si>
    <t>120立方米</t>
  </si>
  <si>
    <t>下达任务</t>
  </si>
  <si>
    <t>100万株</t>
  </si>
  <si>
    <t>下达资金</t>
  </si>
  <si>
    <t>78万元</t>
  </si>
  <si>
    <t>档案完整率</t>
  </si>
  <si>
    <t>检查验收</t>
  </si>
  <si>
    <t>合格</t>
  </si>
  <si>
    <t>苗木成活率</t>
  </si>
  <si>
    <t>苗木合格率</t>
  </si>
  <si>
    <t>施工合格率</t>
  </si>
  <si>
    <t>实施方案执行率</t>
  </si>
  <si>
    <t>当期任务完成率（%）</t>
  </si>
  <si>
    <t>计划进度</t>
  </si>
  <si>
    <t>完成</t>
  </si>
  <si>
    <t>成本可控率</t>
  </si>
  <si>
    <t>=90%</t>
  </si>
  <si>
    <t>单株成本0.78</t>
  </si>
  <si>
    <t>预算执行率</t>
  </si>
  <si>
    <t>是否优化种苗产业结构</t>
  </si>
  <si>
    <t>资金利用合理性</t>
  </si>
  <si>
    <t>带动贫困人口就业数</t>
  </si>
  <si>
    <t>15人</t>
  </si>
  <si>
    <t>排除是否场区职工工作生活安全隐患</t>
  </si>
  <si>
    <t>改善生活环境</t>
  </si>
  <si>
    <t>持续改善</t>
  </si>
  <si>
    <t>生态效益是否明显改善</t>
  </si>
  <si>
    <t>是否改善生态环境</t>
  </si>
  <si>
    <t>有效治理生活污水</t>
  </si>
  <si>
    <t>林场职工生活条件</t>
  </si>
  <si>
    <t>一线林务员安全、安心工作</t>
  </si>
  <si>
    <t>保障职工人员居住生活，创建和谐林区。</t>
  </si>
  <si>
    <t>资金金额（万元）</t>
  </si>
  <si>
    <t>145.86万元</t>
  </si>
  <si>
    <t>资金到位率（%）</t>
  </si>
  <si>
    <t>任务合格率（%）</t>
  </si>
  <si>
    <t>完成率（%）</t>
  </si>
  <si>
    <t>资金下达及时性</t>
  </si>
  <si>
    <t>目标完成及时性</t>
  </si>
  <si>
    <t>成本控制是否显著</t>
  </si>
  <si>
    <t>显著</t>
  </si>
  <si>
    <t>周边群众收入水平明显提升（是否）</t>
  </si>
  <si>
    <t>是否</t>
  </si>
  <si>
    <t>职工生活是否明显提升（是否）</t>
  </si>
  <si>
    <t>维护林区是否稳定（是否）</t>
  </si>
  <si>
    <t>职工居住环境改善情况（是否明显）</t>
  </si>
  <si>
    <t>天然林资源保护维护林区稳定（是否）</t>
  </si>
  <si>
    <t>服务及群众满意度</t>
  </si>
  <si>
    <t>≥90%</t>
  </si>
  <si>
    <t>完善火情嘹望监测系统建设，打造人工与自动远程监控相结合的监控系统;建设防火专业队营房、物资储备库、防火训练基地等基础设施，建立功能完善的防火设备，改善扑火条件，提高灭火效率和对森林火灾的反应及扑救能力。
项目建成后，森林防火嘹望监测、林火指挥系统和扑火队伍体系建设进一步健全，防火基础设施、器具器材得到进一步改善，预防和防治森林火灾的能力进一步提升， 全面提高森林火灾高风险区预防和扑救综合控制能力，提高森林火灾高风险区处置突发公共事件能力，达到保护森林资源，防止火灾蔓延、控制森林火灾发生的目的，为维护森林资源和生态安全，促进区城社会经济健康、稳定、持续、快速发展提供强有力的支撑。</t>
  </si>
  <si>
    <t>资金到位率</t>
  </si>
  <si>
    <t>当年完成率（%）</t>
  </si>
  <si>
    <t>当年任务合格率（%）</t>
  </si>
  <si>
    <t xml:space="preserve">目标完成及时性  
</t>
  </si>
  <si>
    <t>职工收入水平是吗明显提升（是否）</t>
  </si>
  <si>
    <t>天然林资源保护对生态环境改善情况（是否明显）</t>
  </si>
  <si>
    <t>国家级公益林对生态环境改善情况（是否明显）</t>
  </si>
  <si>
    <t>国家级公益林保障经济可持续发展（是否）</t>
  </si>
  <si>
    <t>政策宣传满意度</t>
  </si>
  <si>
    <t>2022年度省对市县转移支付绩效自评结果汇总表</t>
  </si>
  <si>
    <t>转移支付名称</t>
  </si>
  <si>
    <t>转移支付预算执行情况（万元）</t>
  </si>
  <si>
    <t>中央补助</t>
  </si>
  <si>
    <t>省级安排</t>
  </si>
  <si>
    <t>市县安排</t>
  </si>
  <si>
    <t>转移支付1</t>
  </si>
  <si>
    <t>转移支付2</t>
  </si>
  <si>
    <t>转移支付3</t>
  </si>
  <si>
    <t>……</t>
  </si>
  <si>
    <t>2022年度省对市县转移支付绩效自评表</t>
  </si>
  <si>
    <t>省级主管部门</t>
  </si>
  <si>
    <t>其中：中央资金</t>
  </si>
  <si>
    <t xml:space="preserve">      省级资金</t>
  </si>
  <si>
    <t xml:space="preserve">      市县资金</t>
  </si>
  <si>
    <t xml:space="preserve">      其他资金</t>
  </si>
  <si>
    <t>指标1：</t>
  </si>
  <si>
    <t>指标2：</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</si>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</sst>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8"/>
      <color indexed="8"/>
      <name val="宋体"/>
      <charset val="134"/>
    </font>
    <font>
      <sz val="10"/>
      <name val="宋体"/>
      <charset val="134"/>
    </font>
    <font>
      <sz val="11"/>
      <color indexed="63"/>
      <name val="宋体"/>
      <charset val="134"/>
    </font>
    <font>
      <sz val="9"/>
      <color rgb="FF000000"/>
      <name val="宋体"/>
      <charset val="134"/>
      <scheme val="minor"/>
    </font>
    <font>
      <sz val="10"/>
      <color indexed="63"/>
      <name val="宋体"/>
      <charset val="134"/>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8"/>
      <name val="宋体"/>
      <charset val="134"/>
    </font>
    <font>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u/>
      <sz val="20"/>
      <color rgb="FF000000"/>
      <name val="宋体"/>
      <charset val="134"/>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23"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29" fillId="10" borderId="0" applyNumberFormat="0" applyBorder="0" applyAlignment="0" applyProtection="0">
      <alignment vertical="center"/>
    </xf>
    <xf numFmtId="0" fontId="32" fillId="0" borderId="25" applyNumberFormat="0" applyFill="0" applyAlignment="0" applyProtection="0">
      <alignment vertical="center"/>
    </xf>
    <xf numFmtId="0" fontId="29" fillId="11" borderId="0" applyNumberFormat="0" applyBorder="0" applyAlignment="0" applyProtection="0">
      <alignment vertical="center"/>
    </xf>
    <xf numFmtId="0" fontId="38" fillId="12" borderId="26" applyNumberFormat="0" applyAlignment="0" applyProtection="0">
      <alignment vertical="center"/>
    </xf>
    <xf numFmtId="0" fontId="39" fillId="12" borderId="22" applyNumberFormat="0" applyAlignment="0" applyProtection="0">
      <alignment vertical="center"/>
    </xf>
    <xf numFmtId="0" fontId="40" fillId="13" borderId="27"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45" fillId="0" borderId="0" applyNumberFormat="0" applyFont="0" applyFill="0" applyBorder="0" applyAlignment="0" applyProtection="0"/>
    <xf numFmtId="0" fontId="0" fillId="0" borderId="0">
      <alignment vertical="center"/>
    </xf>
  </cellStyleXfs>
  <cellXfs count="159">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177" fontId="2" fillId="0" borderId="1" xfId="0" applyNumberFormat="1" applyFont="1" applyFill="1" applyBorder="1" applyAlignment="1">
      <alignment horizontal="center" vertical="center" wrapText="1"/>
    </xf>
    <xf numFmtId="177" fontId="4" fillId="0" borderId="1" xfId="0" applyNumberFormat="1" applyFont="1" applyBorder="1" applyAlignment="1">
      <alignment horizontal="center" vertical="center"/>
    </xf>
    <xf numFmtId="177"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4" fillId="0" borderId="5"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textRotation="255" wrapText="1"/>
    </xf>
    <xf numFmtId="0" fontId="4" fillId="0"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9" fontId="0" fillId="0" borderId="1" xfId="50" applyNumberFormat="1" applyFill="1" applyBorder="1" applyAlignment="1">
      <alignment horizontal="center" vertical="center"/>
    </xf>
    <xf numFmtId="0" fontId="9" fillId="2" borderId="1" xfId="0" applyFont="1" applyFill="1" applyBorder="1" applyAlignment="1">
      <alignment horizontal="center" vertical="center"/>
    </xf>
    <xf numFmtId="0" fontId="0" fillId="0" borderId="1" xfId="50" applyFill="1" applyBorder="1" applyAlignment="1">
      <alignment horizontal="center" vertical="center"/>
    </xf>
    <xf numFmtId="0" fontId="4" fillId="0" borderId="7" xfId="0" applyFont="1" applyFill="1" applyBorder="1" applyAlignment="1">
      <alignment horizontal="center" vertical="center" textRotation="255" wrapText="1"/>
    </xf>
    <xf numFmtId="0" fontId="4"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textRotation="255" wrapText="1"/>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50" applyBorder="1" applyAlignment="1">
      <alignment horizontal="center" vertical="center" wrapText="1"/>
    </xf>
    <xf numFmtId="9" fontId="0" fillId="0" borderId="1" xfId="50" applyNumberFormat="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9" fontId="0" fillId="0" borderId="0" xfId="0" applyNumberFormat="1">
      <alignment vertical="center"/>
    </xf>
    <xf numFmtId="0" fontId="12" fillId="0" borderId="5"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7" fontId="0" fillId="0" borderId="1" xfId="0" applyNumberFormat="1" applyBorder="1" applyAlignment="1">
      <alignment horizontal="center" vertical="center"/>
    </xf>
    <xf numFmtId="177" fontId="13" fillId="0" borderId="1" xfId="0" applyNumberFormat="1" applyFont="1" applyFill="1" applyBorder="1" applyAlignment="1">
      <alignment horizontal="center" vertical="center" wrapText="1"/>
    </xf>
    <xf numFmtId="177" fontId="13" fillId="0" borderId="1" xfId="0" applyNumberFormat="1" applyFont="1" applyBorder="1" applyAlignment="1">
      <alignment horizontal="center" vertical="center" wrapText="1"/>
    </xf>
    <xf numFmtId="0" fontId="0" fillId="0" borderId="1" xfId="0" applyFill="1" applyBorder="1">
      <alignment vertical="center"/>
    </xf>
    <xf numFmtId="9" fontId="6" fillId="0" borderId="0" xfId="0" applyNumberFormat="1" applyFont="1" applyAlignment="1">
      <alignment horizontal="center" vertical="center"/>
    </xf>
    <xf numFmtId="9"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xf>
    <xf numFmtId="10" fontId="0" fillId="0" borderId="1" xfId="0" applyNumberFormat="1" applyBorder="1" applyAlignment="1">
      <alignment horizontal="center" vertical="center"/>
    </xf>
    <xf numFmtId="176" fontId="0" fillId="0" borderId="1" xfId="0" applyNumberFormat="1" applyBorder="1">
      <alignment vertical="center"/>
    </xf>
    <xf numFmtId="0" fontId="0" fillId="0" borderId="0" xfId="0" applyFont="1" applyFill="1" applyBorder="1" applyAlignment="1"/>
    <xf numFmtId="0" fontId="0" fillId="0" borderId="0" xfId="0" applyFont="1" applyFill="1" applyAlignment="1"/>
    <xf numFmtId="0" fontId="14" fillId="0" borderId="0" xfId="0" applyFont="1" applyFill="1" applyBorder="1" applyAlignment="1">
      <alignment vertical="center"/>
    </xf>
    <xf numFmtId="0" fontId="15"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wrapText="1"/>
    </xf>
    <xf numFmtId="0" fontId="17" fillId="0" borderId="1" xfId="0" applyFont="1" applyFill="1" applyBorder="1" applyAlignment="1">
      <alignment vertical="center" wrapText="1"/>
    </xf>
    <xf numFmtId="10" fontId="17" fillId="0" borderId="3" xfId="0" applyNumberFormat="1" applyFont="1" applyFill="1" applyBorder="1" applyAlignment="1">
      <alignment horizontal="center" vertical="center" wrapText="1"/>
    </xf>
    <xf numFmtId="10" fontId="17" fillId="0" borderId="4"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5" xfId="0" applyFont="1" applyFill="1" applyBorder="1" applyAlignment="1">
      <alignment horizontal="center" vertical="center" wrapText="1"/>
    </xf>
    <xf numFmtId="177" fontId="17" fillId="0" borderId="5" xfId="0" applyNumberFormat="1" applyFont="1" applyFill="1" applyBorder="1" applyAlignment="1">
      <alignment horizontal="center" vertical="center" wrapText="1"/>
    </xf>
    <xf numFmtId="9" fontId="17" fillId="0" borderId="3" xfId="0" applyNumberFormat="1"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9" fillId="2" borderId="1" xfId="49" applyFont="1" applyFill="1" applyBorder="1" applyAlignment="1">
      <alignment horizontal="center" vertical="center" wrapText="1"/>
    </xf>
    <xf numFmtId="9" fontId="18" fillId="0" borderId="1" xfId="49" applyNumberFormat="1" applyFont="1" applyFill="1" applyBorder="1" applyAlignment="1">
      <alignment horizontal="center" vertical="center" wrapText="1"/>
    </xf>
    <xf numFmtId="0" fontId="17" fillId="0" borderId="18"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4" xfId="0" applyFont="1" applyFill="1" applyBorder="1" applyAlignment="1">
      <alignment horizontal="left" vertical="center" wrapText="1"/>
    </xf>
    <xf numFmtId="0" fontId="16" fillId="0" borderId="4" xfId="0" applyFont="1" applyFill="1" applyBorder="1" applyAlignment="1">
      <alignment horizontal="center" vertical="center"/>
    </xf>
    <xf numFmtId="9" fontId="17" fillId="0" borderId="1" xfId="0" applyNumberFormat="1" applyFont="1" applyFill="1" applyBorder="1" applyAlignment="1">
      <alignment vertical="center" wrapText="1"/>
    </xf>
    <xf numFmtId="0" fontId="17" fillId="0" borderId="21" xfId="0" applyFont="1" applyFill="1" applyBorder="1" applyAlignment="1">
      <alignment horizontal="left" vertical="center" wrapText="1"/>
    </xf>
    <xf numFmtId="0" fontId="20"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21" fillId="0" borderId="0" xfId="0" applyFont="1" applyBorder="1">
      <alignment vertical="center"/>
    </xf>
    <xf numFmtId="0" fontId="20" fillId="0" borderId="0" xfId="0" applyFont="1" applyBorder="1">
      <alignment vertical="center"/>
    </xf>
    <xf numFmtId="0" fontId="22" fillId="0" borderId="0" xfId="0" applyFont="1">
      <alignment vertical="center"/>
    </xf>
    <xf numFmtId="0" fontId="23" fillId="0" borderId="0" xfId="0" applyFont="1" applyAlignment="1">
      <alignment horizontal="center"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0" fillId="0" borderId="0" xfId="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7" sqref="A7"/>
    </sheetView>
  </sheetViews>
  <sheetFormatPr defaultColWidth="9" defaultRowHeight="14.1"/>
  <cols>
    <col min="1" max="1" width="181.377192982456" customWidth="1"/>
  </cols>
  <sheetData>
    <row r="1" ht="45" customHeight="1" spans="1:1">
      <c r="A1" s="152" t="s">
        <v>0</v>
      </c>
    </row>
    <row r="2" ht="149.25" customHeight="1" spans="1:11">
      <c r="A2" s="153" t="s">
        <v>1</v>
      </c>
      <c r="B2" s="154"/>
      <c r="C2" s="154"/>
      <c r="D2" s="154"/>
      <c r="E2" s="154"/>
      <c r="F2" s="154"/>
      <c r="G2" s="154"/>
      <c r="H2" s="154"/>
      <c r="I2" s="154"/>
      <c r="J2" s="154"/>
      <c r="K2" s="154"/>
    </row>
    <row r="3" ht="51" customHeight="1" spans="1:11">
      <c r="A3" s="155"/>
      <c r="B3" s="154"/>
      <c r="C3" s="154"/>
      <c r="D3" s="154"/>
      <c r="E3" s="154"/>
      <c r="F3" s="154"/>
      <c r="G3" s="154"/>
      <c r="H3" s="154"/>
      <c r="I3" s="154"/>
      <c r="J3" s="154"/>
      <c r="K3" s="154"/>
    </row>
    <row r="4" ht="51" customHeight="1" spans="1:11">
      <c r="A4" s="155"/>
      <c r="B4" s="154"/>
      <c r="C4" s="154"/>
      <c r="D4" s="154"/>
      <c r="E4" s="154"/>
      <c r="F4" s="154"/>
      <c r="G4" s="154"/>
      <c r="H4" s="154"/>
      <c r="I4" s="154"/>
      <c r="J4" s="154"/>
      <c r="K4" s="154"/>
    </row>
    <row r="5" ht="51" customHeight="1" spans="1:11">
      <c r="A5" s="156" t="s">
        <v>2</v>
      </c>
      <c r="B5" s="154"/>
      <c r="C5" s="154"/>
      <c r="D5" s="154"/>
      <c r="E5" s="154"/>
      <c r="F5" s="154"/>
      <c r="G5" s="154"/>
      <c r="H5" s="154"/>
      <c r="I5" s="154"/>
      <c r="J5" s="154"/>
      <c r="K5" s="154"/>
    </row>
    <row r="6" ht="51" customHeight="1" spans="1:11">
      <c r="A6" s="156" t="s">
        <v>3</v>
      </c>
      <c r="B6" s="154"/>
      <c r="C6" s="154"/>
      <c r="D6" s="154"/>
      <c r="E6" s="154"/>
      <c r="F6" s="154"/>
      <c r="G6" s="154"/>
      <c r="H6" s="154"/>
      <c r="I6" s="154"/>
      <c r="J6" s="154"/>
      <c r="K6" s="154"/>
    </row>
    <row r="7" ht="51" customHeight="1" spans="1:11">
      <c r="A7" s="157" t="s">
        <v>4</v>
      </c>
      <c r="B7" s="154"/>
      <c r="C7" s="154"/>
      <c r="D7" s="154"/>
      <c r="E7" s="154"/>
      <c r="F7" s="154"/>
      <c r="G7" s="154"/>
      <c r="H7" s="154"/>
      <c r="I7" s="154"/>
      <c r="J7" s="154"/>
      <c r="K7" s="154"/>
    </row>
    <row r="8" s="147" customFormat="1" ht="27" customHeight="1" spans="1:1">
      <c r="A8" s="158"/>
    </row>
    <row r="9" s="147" customFormat="1" ht="27" customHeight="1"/>
    <row r="10" s="14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1" sqref="A11"/>
    </sheetView>
  </sheetViews>
  <sheetFormatPr defaultColWidth="9" defaultRowHeight="14.1"/>
  <cols>
    <col min="1" max="1" width="81.6228070175439" customWidth="1"/>
  </cols>
  <sheetData>
    <row r="1" spans="1:1">
      <c r="A1" s="148"/>
    </row>
    <row r="2" ht="40.5" customHeight="1" spans="1:1">
      <c r="A2" s="149" t="s">
        <v>5</v>
      </c>
    </row>
    <row r="3" ht="19.5" customHeight="1" spans="1:1">
      <c r="A3" s="148"/>
    </row>
    <row r="4" s="147" customFormat="1" ht="30.75" customHeight="1" spans="1:1">
      <c r="A4" s="150" t="s">
        <v>6</v>
      </c>
    </row>
    <row r="5" s="147" customFormat="1" ht="30.75" customHeight="1" spans="1:1">
      <c r="A5" s="150" t="s">
        <v>7</v>
      </c>
    </row>
    <row r="6" s="147" customFormat="1" ht="30.75" customHeight="1" spans="1:1">
      <c r="A6" s="150" t="s">
        <v>8</v>
      </c>
    </row>
    <row r="7" s="147" customFormat="1" ht="30.75" customHeight="1" spans="1:1">
      <c r="A7" s="151" t="s">
        <v>9</v>
      </c>
    </row>
    <row r="8" s="147" customFormat="1" ht="30.75" customHeight="1" spans="1:1">
      <c r="A8" s="151" t="s">
        <v>10</v>
      </c>
    </row>
    <row r="9" s="147" customFormat="1" ht="30.75" customHeight="1" spans="1:1">
      <c r="A9" s="151" t="s">
        <v>11</v>
      </c>
    </row>
    <row r="10" s="147" customFormat="1" ht="30.75" customHeight="1" spans="1:1">
      <c r="A10" s="151" t="s">
        <v>12</v>
      </c>
    </row>
    <row r="11" s="147" customFormat="1" ht="30.75" customHeight="1" spans="1:1">
      <c r="A11" s="150" t="s">
        <v>13</v>
      </c>
    </row>
    <row r="12" s="147" customFormat="1" ht="30.75" customHeight="1" spans="1:1">
      <c r="A12" s="151" t="s">
        <v>9</v>
      </c>
    </row>
    <row r="13" s="147" customFormat="1" ht="30.75" customHeight="1" spans="1:1">
      <c r="A13" s="151" t="s">
        <v>10</v>
      </c>
    </row>
    <row r="14" s="147" customFormat="1" ht="30.75" customHeight="1" spans="1:1">
      <c r="A14" s="151" t="s">
        <v>11</v>
      </c>
    </row>
    <row r="15" s="147" customFormat="1" ht="30.75" customHeight="1" spans="1:1">
      <c r="A15" s="151" t="s">
        <v>12</v>
      </c>
    </row>
    <row r="16" spans="1:1">
      <c r="A16" s="148"/>
    </row>
    <row r="17" spans="1:1">
      <c r="A17" s="148"/>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2"/>
  <sheetViews>
    <sheetView workbookViewId="0">
      <selection activeCell="E8" sqref="E8:I8"/>
    </sheetView>
  </sheetViews>
  <sheetFormatPr defaultColWidth="11" defaultRowHeight="15.3"/>
  <cols>
    <col min="1" max="1" width="24.7543859649123" style="91" customWidth="1"/>
    <col min="2" max="2" width="22.1228070175439" style="91" customWidth="1"/>
    <col min="3" max="3" width="23.6228070175439" style="91" customWidth="1"/>
    <col min="4" max="4" width="29.2543859649123" style="91" customWidth="1"/>
    <col min="5" max="5" width="14" style="91" customWidth="1"/>
    <col min="6" max="6" width="14.2543859649123" style="91" customWidth="1"/>
    <col min="7" max="7" width="13.2543859649123" style="91" customWidth="1"/>
    <col min="8" max="8" width="11.8771929824561" style="91" customWidth="1"/>
    <col min="9" max="9" width="23.7543859649123" style="91" customWidth="1"/>
    <col min="10" max="16378" width="11" style="91"/>
    <col min="16379" max="16384" width="11" style="93"/>
  </cols>
  <sheetData>
    <row r="1" s="91" customFormat="1" ht="64.5" customHeight="1" spans="1:9">
      <c r="A1" s="94" t="s">
        <v>14</v>
      </c>
      <c r="B1" s="94"/>
      <c r="C1" s="94"/>
      <c r="D1" s="94"/>
      <c r="E1" s="94"/>
      <c r="F1" s="94"/>
      <c r="G1" s="94"/>
      <c r="H1" s="94"/>
      <c r="I1" s="94"/>
    </row>
    <row r="2" s="91" customFormat="1" ht="30" customHeight="1" spans="1:9">
      <c r="A2" s="95" t="s">
        <v>15</v>
      </c>
      <c r="B2" s="96" t="s">
        <v>16</v>
      </c>
      <c r="C2" s="97"/>
      <c r="D2" s="97"/>
      <c r="E2" s="97"/>
      <c r="F2" s="97"/>
      <c r="G2" s="97"/>
      <c r="H2" s="97"/>
      <c r="I2" s="143"/>
    </row>
    <row r="3" s="91" customFormat="1" ht="26.25" customHeight="1" spans="1:9">
      <c r="A3" s="98" t="s">
        <v>17</v>
      </c>
      <c r="B3" s="99"/>
      <c r="C3" s="99" t="s">
        <v>18</v>
      </c>
      <c r="D3" s="100" t="s">
        <v>19</v>
      </c>
      <c r="E3" s="101" t="s">
        <v>20</v>
      </c>
      <c r="F3" s="102" t="s">
        <v>21</v>
      </c>
      <c r="G3" s="103"/>
      <c r="H3" s="104" t="s">
        <v>22</v>
      </c>
      <c r="I3" s="144" t="s">
        <v>23</v>
      </c>
    </row>
    <row r="4" s="91" customFormat="1" ht="23.25" customHeight="1" spans="1:9">
      <c r="A4" s="105"/>
      <c r="B4" s="106" t="s">
        <v>24</v>
      </c>
      <c r="C4" s="99">
        <f>C5+C6</f>
        <v>5839.4</v>
      </c>
      <c r="D4" s="99">
        <f>D5+D6</f>
        <v>5839.4</v>
      </c>
      <c r="E4" s="99">
        <f>E5+E6</f>
        <v>5838.88</v>
      </c>
      <c r="F4" s="107">
        <f>E4/D4</f>
        <v>0.999910949755112</v>
      </c>
      <c r="G4" s="108"/>
      <c r="H4" s="109">
        <v>10</v>
      </c>
      <c r="I4" s="144">
        <v>9.1</v>
      </c>
    </row>
    <row r="5" s="91" customFormat="1" ht="23.25" customHeight="1" spans="1:9">
      <c r="A5" s="105"/>
      <c r="B5" s="110" t="s">
        <v>25</v>
      </c>
      <c r="C5" s="111"/>
      <c r="D5" s="111"/>
      <c r="E5" s="112"/>
      <c r="F5" s="113"/>
      <c r="G5" s="114"/>
      <c r="H5" s="109" t="s">
        <v>26</v>
      </c>
      <c r="I5" s="109" t="s">
        <v>26</v>
      </c>
    </row>
    <row r="6" s="91" customFormat="1" ht="23.25" customHeight="1" spans="1:9">
      <c r="A6" s="115"/>
      <c r="B6" s="110" t="s">
        <v>27</v>
      </c>
      <c r="C6" s="111">
        <f>部门预算项目支出绩效自评结果汇总表!D14</f>
        <v>5839.4</v>
      </c>
      <c r="D6" s="111">
        <f>部门预算项目支出绩效自评结果汇总表!D14</f>
        <v>5839.4</v>
      </c>
      <c r="E6" s="112">
        <f>部门预算项目支出绩效自评结果汇总表!H14</f>
        <v>5838.88</v>
      </c>
      <c r="F6" s="107">
        <f>E6/D6</f>
        <v>0.999910949755112</v>
      </c>
      <c r="G6" s="108"/>
      <c r="H6" s="109" t="s">
        <v>26</v>
      </c>
      <c r="I6" s="109" t="s">
        <v>26</v>
      </c>
    </row>
    <row r="7" s="91" customFormat="1" ht="23.25" customHeight="1" spans="1:9">
      <c r="A7" s="99" t="s">
        <v>28</v>
      </c>
      <c r="B7" s="98" t="s">
        <v>29</v>
      </c>
      <c r="C7" s="98"/>
      <c r="D7" s="98"/>
      <c r="E7" s="99" t="s">
        <v>30</v>
      </c>
      <c r="F7" s="99"/>
      <c r="G7" s="99"/>
      <c r="H7" s="99"/>
      <c r="I7" s="99"/>
    </row>
    <row r="8" s="91" customFormat="1" ht="23.25" customHeight="1" spans="1:9">
      <c r="A8" s="102"/>
      <c r="B8" s="110" t="s">
        <v>31</v>
      </c>
      <c r="C8" s="110"/>
      <c r="D8" s="110"/>
      <c r="E8" s="97" t="s">
        <v>32</v>
      </c>
      <c r="F8" s="97"/>
      <c r="G8" s="97"/>
      <c r="H8" s="97"/>
      <c r="I8" s="143"/>
    </row>
    <row r="9" s="91" customFormat="1" ht="23.25" customHeight="1" spans="1:9">
      <c r="A9" s="102"/>
      <c r="B9" s="110" t="s">
        <v>33</v>
      </c>
      <c r="C9" s="110"/>
      <c r="D9" s="110"/>
      <c r="E9" s="96" t="s">
        <v>34</v>
      </c>
      <c r="F9" s="97"/>
      <c r="G9" s="97"/>
      <c r="H9" s="97"/>
      <c r="I9" s="143"/>
    </row>
    <row r="10" s="91" customFormat="1" ht="23.25" customHeight="1" spans="1:9">
      <c r="A10" s="116" t="s">
        <v>35</v>
      </c>
      <c r="B10" s="100" t="s">
        <v>36</v>
      </c>
      <c r="C10" s="117" t="s">
        <v>37</v>
      </c>
      <c r="D10" s="101" t="s">
        <v>38</v>
      </c>
      <c r="E10" s="99" t="s">
        <v>39</v>
      </c>
      <c r="F10" s="99" t="s">
        <v>40</v>
      </c>
      <c r="G10" s="99" t="s">
        <v>22</v>
      </c>
      <c r="H10" s="99" t="s">
        <v>23</v>
      </c>
      <c r="I10" s="99" t="s">
        <v>41</v>
      </c>
    </row>
    <row r="11" s="91" customFormat="1" ht="23.25" customHeight="1" spans="1:9">
      <c r="A11" s="116"/>
      <c r="B11" s="118" t="s">
        <v>42</v>
      </c>
      <c r="C11" s="119" t="s">
        <v>43</v>
      </c>
      <c r="D11" s="96" t="s">
        <v>44</v>
      </c>
      <c r="E11" s="67" t="s">
        <v>45</v>
      </c>
      <c r="F11" s="120" t="s">
        <v>46</v>
      </c>
      <c r="G11" s="121">
        <v>2.7</v>
      </c>
      <c r="H11" s="67" t="s">
        <v>47</v>
      </c>
      <c r="I11" s="145"/>
    </row>
    <row r="12" s="91" customFormat="1" ht="23.25" customHeight="1" spans="1:9">
      <c r="A12" s="116"/>
      <c r="B12" s="122"/>
      <c r="C12" s="123"/>
      <c r="D12" s="96" t="s">
        <v>48</v>
      </c>
      <c r="E12" s="67" t="s">
        <v>45</v>
      </c>
      <c r="F12" s="120" t="s">
        <v>49</v>
      </c>
      <c r="G12" s="121">
        <v>2.7</v>
      </c>
      <c r="H12" s="67" t="s">
        <v>47</v>
      </c>
      <c r="I12" s="145"/>
    </row>
    <row r="13" s="91" customFormat="1" ht="23.25" customHeight="1" spans="1:9">
      <c r="A13" s="116"/>
      <c r="B13" s="122"/>
      <c r="C13" s="123"/>
      <c r="D13" s="96" t="s">
        <v>50</v>
      </c>
      <c r="E13" s="67" t="s">
        <v>45</v>
      </c>
      <c r="F13" s="120" t="s">
        <v>46</v>
      </c>
      <c r="G13" s="121">
        <v>2.7</v>
      </c>
      <c r="H13" s="67" t="s">
        <v>47</v>
      </c>
      <c r="I13" s="145"/>
    </row>
    <row r="14" s="91" customFormat="1" ht="23.25" customHeight="1" spans="1:9">
      <c r="A14" s="116"/>
      <c r="B14" s="122"/>
      <c r="C14" s="124"/>
      <c r="D14" s="96" t="s">
        <v>51</v>
      </c>
      <c r="E14" s="67" t="s">
        <v>52</v>
      </c>
      <c r="F14" s="120" t="s">
        <v>53</v>
      </c>
      <c r="G14" s="121">
        <v>2.7</v>
      </c>
      <c r="H14" s="67" t="s">
        <v>47</v>
      </c>
      <c r="I14" s="145"/>
    </row>
    <row r="15" s="91" customFormat="1" ht="23.25" customHeight="1" spans="1:9">
      <c r="A15" s="116"/>
      <c r="B15" s="122"/>
      <c r="C15" s="125" t="s">
        <v>54</v>
      </c>
      <c r="D15" s="96" t="s">
        <v>55</v>
      </c>
      <c r="E15" s="67" t="s">
        <v>56</v>
      </c>
      <c r="F15" s="120" t="s">
        <v>46</v>
      </c>
      <c r="G15" s="121">
        <v>2.7</v>
      </c>
      <c r="H15" s="67" t="s">
        <v>47</v>
      </c>
      <c r="I15" s="106"/>
    </row>
    <row r="16" s="91" customFormat="1" ht="23.25" customHeight="1" spans="1:9">
      <c r="A16" s="116"/>
      <c r="B16" s="122"/>
      <c r="C16" s="124"/>
      <c r="D16" s="96" t="s">
        <v>57</v>
      </c>
      <c r="E16" s="67" t="s">
        <v>58</v>
      </c>
      <c r="F16" s="120" t="s">
        <v>46</v>
      </c>
      <c r="G16" s="121">
        <v>2.7</v>
      </c>
      <c r="H16" s="67" t="s">
        <v>47</v>
      </c>
      <c r="I16" s="106"/>
    </row>
    <row r="17" s="91" customFormat="1" ht="23.25" customHeight="1" spans="1:9">
      <c r="A17" s="116"/>
      <c r="B17" s="122"/>
      <c r="C17" s="126" t="s">
        <v>59</v>
      </c>
      <c r="D17" s="96" t="s">
        <v>60</v>
      </c>
      <c r="E17" s="67" t="s">
        <v>58</v>
      </c>
      <c r="F17" s="120" t="s">
        <v>46</v>
      </c>
      <c r="G17" s="121">
        <v>2.7</v>
      </c>
      <c r="H17" s="67" t="s">
        <v>47</v>
      </c>
      <c r="I17" s="106"/>
    </row>
    <row r="18" s="91" customFormat="1" ht="23.25" customHeight="1" spans="1:9">
      <c r="A18" s="116"/>
      <c r="B18" s="122"/>
      <c r="C18" s="127" t="s">
        <v>61</v>
      </c>
      <c r="D18" s="96" t="s">
        <v>62</v>
      </c>
      <c r="E18" s="67" t="s">
        <v>58</v>
      </c>
      <c r="F18" s="120" t="s">
        <v>46</v>
      </c>
      <c r="G18" s="121">
        <v>2.7</v>
      </c>
      <c r="H18" s="67" t="s">
        <v>47</v>
      </c>
      <c r="I18" s="106"/>
    </row>
    <row r="19" s="91" customFormat="1" ht="23.25" customHeight="1" spans="1:9">
      <c r="A19" s="116"/>
      <c r="B19" s="122"/>
      <c r="C19" s="127" t="s">
        <v>63</v>
      </c>
      <c r="D19" s="96" t="s">
        <v>64</v>
      </c>
      <c r="E19" s="67" t="s">
        <v>45</v>
      </c>
      <c r="F19" s="120" t="s">
        <v>46</v>
      </c>
      <c r="G19" s="121">
        <v>2.7</v>
      </c>
      <c r="H19" s="67" t="s">
        <v>47</v>
      </c>
      <c r="I19" s="145"/>
    </row>
    <row r="20" s="91" customFormat="1" ht="23.25" customHeight="1" spans="1:9">
      <c r="A20" s="116"/>
      <c r="B20" s="128"/>
      <c r="C20" s="127" t="s">
        <v>65</v>
      </c>
      <c r="D20" s="96" t="s">
        <v>66</v>
      </c>
      <c r="E20" s="67" t="s">
        <v>56</v>
      </c>
      <c r="F20" s="120" t="s">
        <v>46</v>
      </c>
      <c r="G20" s="121">
        <v>2.7</v>
      </c>
      <c r="H20" s="67" t="s">
        <v>47</v>
      </c>
      <c r="I20" s="106"/>
    </row>
    <row r="21" s="91" customFormat="1" ht="23.25" customHeight="1" spans="1:9">
      <c r="A21" s="116"/>
      <c r="B21" s="129" t="s">
        <v>67</v>
      </c>
      <c r="C21" s="119" t="s">
        <v>68</v>
      </c>
      <c r="D21" s="96" t="s">
        <v>69</v>
      </c>
      <c r="E21" s="67" t="s">
        <v>45</v>
      </c>
      <c r="F21" s="120" t="s">
        <v>46</v>
      </c>
      <c r="G21" s="121">
        <v>5.4</v>
      </c>
      <c r="H21" s="67" t="s">
        <v>70</v>
      </c>
      <c r="I21" s="106"/>
    </row>
    <row r="22" s="91" customFormat="1" ht="23.25" customHeight="1" spans="1:9">
      <c r="A22" s="116"/>
      <c r="B22" s="130"/>
      <c r="C22" s="123"/>
      <c r="D22" s="96" t="s">
        <v>71</v>
      </c>
      <c r="E22" s="67" t="s">
        <v>45</v>
      </c>
      <c r="F22" s="120" t="s">
        <v>46</v>
      </c>
      <c r="G22" s="121">
        <v>5.4</v>
      </c>
      <c r="H22" s="67" t="s">
        <v>70</v>
      </c>
      <c r="I22" s="106"/>
    </row>
    <row r="23" s="91" customFormat="1" ht="23.25" customHeight="1" spans="1:9">
      <c r="A23" s="116"/>
      <c r="B23" s="130"/>
      <c r="C23" s="123"/>
      <c r="D23" s="96" t="s">
        <v>72</v>
      </c>
      <c r="E23" s="67" t="s">
        <v>45</v>
      </c>
      <c r="F23" s="120" t="s">
        <v>46</v>
      </c>
      <c r="G23" s="121">
        <v>5.4</v>
      </c>
      <c r="H23" s="67" t="s">
        <v>70</v>
      </c>
      <c r="I23" s="106"/>
    </row>
    <row r="24" s="91" customFormat="1" ht="23.25" customHeight="1" spans="1:9">
      <c r="A24" s="116"/>
      <c r="B24" s="130"/>
      <c r="C24" s="131"/>
      <c r="D24" s="96" t="s">
        <v>73</v>
      </c>
      <c r="E24" s="67" t="s">
        <v>45</v>
      </c>
      <c r="F24" s="120" t="s">
        <v>46</v>
      </c>
      <c r="G24" s="121">
        <v>5.4</v>
      </c>
      <c r="H24" s="67" t="s">
        <v>70</v>
      </c>
      <c r="I24" s="106"/>
    </row>
    <row r="25" s="91" customFormat="1" ht="23.25" customHeight="1" spans="1:9">
      <c r="A25" s="116"/>
      <c r="B25" s="130"/>
      <c r="C25" s="116" t="s">
        <v>74</v>
      </c>
      <c r="D25" s="96" t="s">
        <v>75</v>
      </c>
      <c r="E25" s="132" t="s">
        <v>45</v>
      </c>
      <c r="F25" s="133">
        <v>1</v>
      </c>
      <c r="G25" s="121">
        <v>5.4</v>
      </c>
      <c r="H25" s="67" t="s">
        <v>70</v>
      </c>
      <c r="I25" s="106"/>
    </row>
    <row r="26" s="91" customFormat="1" ht="23.25" customHeight="1" spans="1:9">
      <c r="A26" s="116"/>
      <c r="B26" s="130"/>
      <c r="C26" s="116"/>
      <c r="D26" s="96" t="s">
        <v>76</v>
      </c>
      <c r="E26" s="132" t="s">
        <v>45</v>
      </c>
      <c r="F26" s="133">
        <v>1</v>
      </c>
      <c r="G26" s="121">
        <v>5.4</v>
      </c>
      <c r="H26" s="67" t="s">
        <v>70</v>
      </c>
      <c r="I26" s="106"/>
    </row>
    <row r="27" s="91" customFormat="1" ht="23.25" customHeight="1" spans="1:9">
      <c r="A27" s="116"/>
      <c r="B27" s="130"/>
      <c r="C27" s="116"/>
      <c r="D27" s="96" t="s">
        <v>77</v>
      </c>
      <c r="E27" s="132" t="s">
        <v>45</v>
      </c>
      <c r="F27" s="133">
        <v>1</v>
      </c>
      <c r="G27" s="121">
        <v>5.4</v>
      </c>
      <c r="H27" s="67" t="s">
        <v>70</v>
      </c>
      <c r="I27" s="106"/>
    </row>
    <row r="28" s="91" customFormat="1" ht="23.25" customHeight="1" spans="1:9">
      <c r="A28" s="116"/>
      <c r="B28" s="130"/>
      <c r="C28" s="119" t="s">
        <v>78</v>
      </c>
      <c r="D28" s="134" t="s">
        <v>79</v>
      </c>
      <c r="E28" s="67" t="s">
        <v>80</v>
      </c>
      <c r="F28" s="120" t="s">
        <v>81</v>
      </c>
      <c r="G28" s="121">
        <v>5.4</v>
      </c>
      <c r="H28" s="67" t="s">
        <v>70</v>
      </c>
      <c r="I28" s="106"/>
    </row>
    <row r="29" s="91" customFormat="1" ht="23.25" customHeight="1" spans="1:9">
      <c r="A29" s="116"/>
      <c r="B29" s="135"/>
      <c r="C29" s="124"/>
      <c r="D29" s="134" t="s">
        <v>82</v>
      </c>
      <c r="E29" s="67" t="s">
        <v>83</v>
      </c>
      <c r="F29" s="120" t="s">
        <v>81</v>
      </c>
      <c r="G29" s="121">
        <v>5.4</v>
      </c>
      <c r="H29" s="67" t="s">
        <v>70</v>
      </c>
      <c r="I29" s="106"/>
    </row>
    <row r="30" s="91" customFormat="1" ht="23.25" customHeight="1" spans="1:9">
      <c r="A30" s="116"/>
      <c r="B30" s="136" t="s">
        <v>84</v>
      </c>
      <c r="C30" s="126" t="s">
        <v>85</v>
      </c>
      <c r="D30" s="96" t="s">
        <v>86</v>
      </c>
      <c r="E30" s="67" t="s">
        <v>87</v>
      </c>
      <c r="F30" s="120" t="s">
        <v>46</v>
      </c>
      <c r="G30" s="121">
        <v>3</v>
      </c>
      <c r="H30" s="67" t="s">
        <v>88</v>
      </c>
      <c r="I30" s="106"/>
    </row>
    <row r="31" s="91" customFormat="1" ht="23.25" customHeight="1" spans="1:9">
      <c r="A31" s="116"/>
      <c r="B31" s="122"/>
      <c r="C31" s="127" t="s">
        <v>89</v>
      </c>
      <c r="D31" s="96" t="s">
        <v>90</v>
      </c>
      <c r="E31" s="67" t="s">
        <v>87</v>
      </c>
      <c r="F31" s="120" t="s">
        <v>46</v>
      </c>
      <c r="G31" s="121">
        <v>3</v>
      </c>
      <c r="H31" s="67" t="s">
        <v>88</v>
      </c>
      <c r="I31" s="106"/>
    </row>
    <row r="32" s="91" customFormat="1" ht="23.25" customHeight="1" spans="1:9">
      <c r="A32" s="116"/>
      <c r="B32" s="122"/>
      <c r="C32" s="119" t="s">
        <v>91</v>
      </c>
      <c r="D32" s="137" t="s">
        <v>92</v>
      </c>
      <c r="E32" s="67" t="s">
        <v>87</v>
      </c>
      <c r="F32" s="120" t="s">
        <v>46</v>
      </c>
      <c r="G32" s="121">
        <v>3</v>
      </c>
      <c r="H32" s="67" t="s">
        <v>88</v>
      </c>
      <c r="I32" s="106"/>
    </row>
    <row r="33" s="91" customFormat="1" ht="23.25" customHeight="1" spans="1:9">
      <c r="A33" s="116"/>
      <c r="B33" s="116" t="s">
        <v>93</v>
      </c>
      <c r="C33" s="138" t="s">
        <v>94</v>
      </c>
      <c r="D33" s="137" t="s">
        <v>93</v>
      </c>
      <c r="E33" s="67" t="s">
        <v>95</v>
      </c>
      <c r="F33" s="120" t="s">
        <v>46</v>
      </c>
      <c r="G33" s="121">
        <v>5.4</v>
      </c>
      <c r="H33" s="67" t="s">
        <v>70</v>
      </c>
      <c r="I33" s="106"/>
    </row>
    <row r="34" s="91" customFormat="1" ht="23.25" customHeight="1" spans="1:9">
      <c r="A34" s="102" t="s">
        <v>96</v>
      </c>
      <c r="B34" s="139"/>
      <c r="C34" s="139"/>
      <c r="D34" s="139"/>
      <c r="E34" s="139"/>
      <c r="F34" s="139"/>
      <c r="G34" s="103"/>
      <c r="H34" s="116">
        <v>99.1</v>
      </c>
      <c r="I34" s="106"/>
    </row>
    <row r="35" s="91" customFormat="1" ht="23.25" customHeight="1" spans="1:9">
      <c r="A35" s="140" t="s">
        <v>97</v>
      </c>
      <c r="B35" s="141"/>
      <c r="C35" s="141"/>
      <c r="D35" s="141"/>
      <c r="E35" s="141"/>
      <c r="F35" s="141"/>
      <c r="G35" s="141"/>
      <c r="H35" s="141"/>
      <c r="I35" s="146"/>
    </row>
    <row r="36" s="92" customFormat="1" ht="45.95" customHeight="1" spans="1:9">
      <c r="A36" s="142" t="s">
        <v>98</v>
      </c>
      <c r="B36" s="142"/>
      <c r="C36" s="142"/>
      <c r="D36" s="142"/>
      <c r="E36" s="142"/>
      <c r="F36" s="142"/>
      <c r="G36" s="142"/>
      <c r="H36" s="142"/>
      <c r="I36" s="142"/>
    </row>
    <row r="37" s="92" customFormat="1" ht="42.75" customHeight="1" spans="1:9">
      <c r="A37" s="142" t="s">
        <v>99</v>
      </c>
      <c r="B37" s="142"/>
      <c r="C37" s="142"/>
      <c r="D37" s="142"/>
      <c r="E37" s="142"/>
      <c r="F37" s="142"/>
      <c r="G37" s="142"/>
      <c r="H37" s="142"/>
      <c r="I37" s="142"/>
    </row>
    <row r="38" s="91" customFormat="1" ht="14.1"/>
    <row r="39" s="91" customFormat="1" ht="14.1"/>
    <row r="40" s="91" customFormat="1" ht="14.1"/>
    <row r="41" s="91" customFormat="1" ht="14.1"/>
    <row r="42" s="91" customFormat="1" spans="16379:16381">
      <c r="XEY42" s="93"/>
      <c r="XEZ42" s="93"/>
      <c r="XFA42" s="93"/>
    </row>
  </sheetData>
  <mergeCells count="27">
    <mergeCell ref="A1:I1"/>
    <mergeCell ref="B2:I2"/>
    <mergeCell ref="F3:G3"/>
    <mergeCell ref="F4:G4"/>
    <mergeCell ref="F5:G5"/>
    <mergeCell ref="F6:G6"/>
    <mergeCell ref="B7:D7"/>
    <mergeCell ref="E7:I7"/>
    <mergeCell ref="B8:D8"/>
    <mergeCell ref="E8:I8"/>
    <mergeCell ref="B9:D9"/>
    <mergeCell ref="E9:I9"/>
    <mergeCell ref="A34:G34"/>
    <mergeCell ref="A35:I35"/>
    <mergeCell ref="A36:I36"/>
    <mergeCell ref="A37:I37"/>
    <mergeCell ref="A3:A6"/>
    <mergeCell ref="A7:A9"/>
    <mergeCell ref="A10:A33"/>
    <mergeCell ref="B11:B20"/>
    <mergeCell ref="B21:B29"/>
    <mergeCell ref="B30:B32"/>
    <mergeCell ref="C11:C14"/>
    <mergeCell ref="C15:C16"/>
    <mergeCell ref="C21:C24"/>
    <mergeCell ref="C25:C27"/>
    <mergeCell ref="C28:C29"/>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topLeftCell="A3" workbookViewId="0">
      <selection activeCell="G11" sqref="G11"/>
    </sheetView>
  </sheetViews>
  <sheetFormatPr defaultColWidth="9" defaultRowHeight="14.1"/>
  <cols>
    <col min="1" max="1" width="8.12280701754386" style="17" customWidth="1"/>
    <col min="2" max="2" width="40.6228070175439" customWidth="1"/>
    <col min="3" max="3" width="19.3157894736842" customWidth="1"/>
    <col min="4" max="4" width="12.6228070175439" customWidth="1"/>
    <col min="5" max="6" width="13.2543859649123" customWidth="1"/>
    <col min="7" max="8" width="12.6228070175439" customWidth="1"/>
    <col min="9" max="9" width="12.6228070175439" style="76" customWidth="1"/>
    <col min="10" max="11" width="12.6228070175439" customWidth="1"/>
  </cols>
  <sheetData>
    <row r="1" ht="57" customHeight="1" spans="1:11">
      <c r="A1" s="18" t="s">
        <v>100</v>
      </c>
      <c r="B1" s="18"/>
      <c r="C1" s="18"/>
      <c r="D1" s="18"/>
      <c r="E1" s="18"/>
      <c r="F1" s="18"/>
      <c r="G1" s="18"/>
      <c r="H1" s="18"/>
      <c r="I1" s="86"/>
      <c r="J1" s="18"/>
      <c r="K1" s="18"/>
    </row>
    <row r="2" s="16" customFormat="1" ht="30" customHeight="1" spans="1:11">
      <c r="A2" s="77" t="s">
        <v>101</v>
      </c>
      <c r="B2" s="78" t="s">
        <v>102</v>
      </c>
      <c r="C2" s="79" t="s">
        <v>103</v>
      </c>
      <c r="D2" s="78" t="s">
        <v>104</v>
      </c>
      <c r="E2" s="78"/>
      <c r="F2" s="78"/>
      <c r="G2" s="78"/>
      <c r="H2" s="78"/>
      <c r="I2" s="87"/>
      <c r="J2" s="77" t="s">
        <v>105</v>
      </c>
      <c r="K2" s="77" t="s">
        <v>106</v>
      </c>
    </row>
    <row r="3" s="16" customFormat="1" ht="30" customHeight="1" spans="1:11">
      <c r="A3" s="80"/>
      <c r="B3" s="78"/>
      <c r="C3" s="79"/>
      <c r="D3" s="78" t="s">
        <v>19</v>
      </c>
      <c r="E3" s="78"/>
      <c r="F3" s="78"/>
      <c r="G3" s="78"/>
      <c r="H3" s="78" t="s">
        <v>107</v>
      </c>
      <c r="I3" s="87" t="s">
        <v>108</v>
      </c>
      <c r="J3" s="80"/>
      <c r="K3" s="80"/>
    </row>
    <row r="4" s="16" customFormat="1" ht="30" customHeight="1" spans="1:11">
      <c r="A4" s="81"/>
      <c r="B4" s="78"/>
      <c r="C4" s="79"/>
      <c r="D4" s="79" t="s">
        <v>109</v>
      </c>
      <c r="E4" s="78" t="s">
        <v>110</v>
      </c>
      <c r="F4" s="78" t="s">
        <v>111</v>
      </c>
      <c r="G4" s="78" t="s">
        <v>112</v>
      </c>
      <c r="H4" s="78"/>
      <c r="I4" s="88"/>
      <c r="J4" s="81"/>
      <c r="K4" s="80"/>
    </row>
    <row r="5" ht="30" customHeight="1" spans="1:11">
      <c r="A5" s="27">
        <v>1</v>
      </c>
      <c r="B5" s="28" t="s">
        <v>113</v>
      </c>
      <c r="C5" s="27" t="s">
        <v>114</v>
      </c>
      <c r="D5" s="82">
        <f>E5+F5+G5</f>
        <v>4278</v>
      </c>
      <c r="E5" s="83">
        <v>4278</v>
      </c>
      <c r="F5" s="82"/>
      <c r="G5" s="84"/>
      <c r="H5" s="82">
        <f>天保工程中央资金!H6</f>
        <v>4277.48</v>
      </c>
      <c r="I5" s="89">
        <f>天保工程中央资金!L6</f>
        <v>0.999878447872838</v>
      </c>
      <c r="J5" s="27">
        <f>天保工程中央资金!K26</f>
        <v>98</v>
      </c>
      <c r="K5" s="90"/>
    </row>
    <row r="6" ht="30" customHeight="1" spans="1:11">
      <c r="A6" s="27">
        <v>2</v>
      </c>
      <c r="B6" s="28" t="s">
        <v>115</v>
      </c>
      <c r="C6" s="27" t="s">
        <v>114</v>
      </c>
      <c r="D6" s="82">
        <f t="shared" ref="D6:D13" si="0">E6+F6+G6</f>
        <v>414</v>
      </c>
      <c r="E6" s="83">
        <v>414</v>
      </c>
      <c r="F6" s="82"/>
      <c r="G6" s="84"/>
      <c r="H6" s="82">
        <f>森林生态效益补偿!H6</f>
        <v>414</v>
      </c>
      <c r="I6" s="89">
        <f>森林生态效益补偿!L6</f>
        <v>1</v>
      </c>
      <c r="J6" s="27">
        <f>森林生态效益补偿!K32</f>
        <v>100</v>
      </c>
      <c r="K6" s="90"/>
    </row>
    <row r="7" ht="30" customHeight="1" spans="1:11">
      <c r="A7" s="27">
        <v>3</v>
      </c>
      <c r="B7" s="28" t="s">
        <v>116</v>
      </c>
      <c r="C7" s="27" t="s">
        <v>114</v>
      </c>
      <c r="D7" s="82">
        <f t="shared" si="0"/>
        <v>700</v>
      </c>
      <c r="E7" s="83">
        <v>700</v>
      </c>
      <c r="F7" s="82"/>
      <c r="G7" s="84"/>
      <c r="H7" s="82">
        <f>森林抚育!H6</f>
        <v>700</v>
      </c>
      <c r="I7" s="89">
        <f>森林抚育!L6</f>
        <v>1</v>
      </c>
      <c r="J7" s="27">
        <f>森林抚育!K33</f>
        <v>100</v>
      </c>
      <c r="K7" s="90"/>
    </row>
    <row r="8" ht="30" customHeight="1" spans="1:11">
      <c r="A8" s="27">
        <v>4</v>
      </c>
      <c r="B8" s="28" t="s">
        <v>117</v>
      </c>
      <c r="C8" s="27" t="s">
        <v>114</v>
      </c>
      <c r="D8" s="82">
        <f t="shared" si="0"/>
        <v>30</v>
      </c>
      <c r="E8" s="83">
        <v>30</v>
      </c>
      <c r="F8" s="82"/>
      <c r="G8" s="84"/>
      <c r="H8" s="82">
        <f>有害生物防治!H6</f>
        <v>30</v>
      </c>
      <c r="I8" s="89">
        <f>有害生物防治!L6</f>
        <v>1</v>
      </c>
      <c r="J8" s="27">
        <f>有害生物防治!K29</f>
        <v>100</v>
      </c>
      <c r="K8" s="90"/>
    </row>
    <row r="9" ht="30" customHeight="1" spans="1:11">
      <c r="A9" s="27">
        <v>5</v>
      </c>
      <c r="B9" s="28" t="s">
        <v>118</v>
      </c>
      <c r="C9" s="27" t="s">
        <v>114</v>
      </c>
      <c r="D9" s="82">
        <f t="shared" si="0"/>
        <v>20</v>
      </c>
      <c r="E9" s="83">
        <v>20</v>
      </c>
      <c r="F9" s="82"/>
      <c r="G9" s="84"/>
      <c r="H9" s="82">
        <f>森林防火!H6</f>
        <v>20</v>
      </c>
      <c r="I9" s="89">
        <f>森林防火!L6</f>
        <v>1</v>
      </c>
      <c r="J9" s="27">
        <f>森林防火!K25</f>
        <v>100</v>
      </c>
      <c r="K9" s="90"/>
    </row>
    <row r="10" ht="30" customHeight="1" spans="1:11">
      <c r="A10" s="27">
        <v>6</v>
      </c>
      <c r="B10" s="28" t="s">
        <v>119</v>
      </c>
      <c r="C10" s="27" t="s">
        <v>114</v>
      </c>
      <c r="D10" s="82">
        <f t="shared" si="0"/>
        <v>148</v>
      </c>
      <c r="E10" s="83">
        <v>148</v>
      </c>
      <c r="F10" s="82"/>
      <c r="G10" s="84"/>
      <c r="H10" s="82">
        <f>欠发达国有林场巩固提升!H6</f>
        <v>148</v>
      </c>
      <c r="I10" s="89">
        <f>欠发达国有林场巩固提升!L6</f>
        <v>1</v>
      </c>
      <c r="J10" s="27">
        <f>欠发达国有林场巩固提升!K43</f>
        <v>100</v>
      </c>
      <c r="K10" s="90"/>
    </row>
    <row r="11" ht="30" customHeight="1" spans="1:11">
      <c r="A11" s="27">
        <v>7</v>
      </c>
      <c r="B11" s="28" t="s">
        <v>120</v>
      </c>
      <c r="C11" s="27" t="s">
        <v>114</v>
      </c>
      <c r="D11" s="82">
        <f t="shared" si="0"/>
        <v>150</v>
      </c>
      <c r="E11" s="84"/>
      <c r="F11" s="82">
        <v>150</v>
      </c>
      <c r="G11" s="84"/>
      <c r="H11" s="82">
        <f>棚户区改造!H6</f>
        <v>150</v>
      </c>
      <c r="I11" s="89">
        <f>棚户区改造!L6</f>
        <v>1</v>
      </c>
      <c r="J11" s="27">
        <f>棚户区改造!K26</f>
        <v>100</v>
      </c>
      <c r="K11" s="90"/>
    </row>
    <row r="12" ht="30" customHeight="1" spans="1:11">
      <c r="A12" s="27">
        <v>8</v>
      </c>
      <c r="B12" s="28" t="s">
        <v>121</v>
      </c>
      <c r="C12" s="27" t="s">
        <v>114</v>
      </c>
      <c r="D12" s="82">
        <f t="shared" si="0"/>
        <v>99.4</v>
      </c>
      <c r="E12" s="84"/>
      <c r="F12" s="82">
        <v>25.13</v>
      </c>
      <c r="G12" s="84">
        <v>74.27</v>
      </c>
      <c r="H12" s="82">
        <f>生态保护支撑体系中央基建投资!H6</f>
        <v>99.4</v>
      </c>
      <c r="I12" s="89">
        <f>生态保护支撑体系中央基建投资!L6</f>
        <v>1</v>
      </c>
      <c r="J12" s="27">
        <f>生态保护支撑体系中央基建投资!K29</f>
        <v>100</v>
      </c>
      <c r="K12" s="90"/>
    </row>
    <row r="13" ht="30" customHeight="1" spans="1:11">
      <c r="A13" s="27"/>
      <c r="B13" s="14"/>
      <c r="C13" s="14"/>
      <c r="D13" s="14"/>
      <c r="E13" s="85"/>
      <c r="F13" s="82"/>
      <c r="G13" s="84"/>
      <c r="H13" s="82"/>
      <c r="I13" s="89"/>
      <c r="J13" s="14"/>
      <c r="K13" s="14"/>
    </row>
    <row r="14" ht="30" customHeight="1" spans="1:11">
      <c r="A14" s="27"/>
      <c r="B14" s="30" t="s">
        <v>122</v>
      </c>
      <c r="C14" s="14"/>
      <c r="D14" s="82">
        <f>SUM(D5:D13)</f>
        <v>5839.4</v>
      </c>
      <c r="E14" s="82">
        <f>SUM(E5:E13)</f>
        <v>5590</v>
      </c>
      <c r="F14" s="82">
        <f>SUM(F5:F13)</f>
        <v>175.13</v>
      </c>
      <c r="G14" s="84">
        <f>SUM(G5:G13)</f>
        <v>74.27</v>
      </c>
      <c r="H14" s="82">
        <f>SUM(H5:H13)</f>
        <v>5838.88</v>
      </c>
      <c r="I14" s="89">
        <f>H14/D14</f>
        <v>0.999910949755112</v>
      </c>
      <c r="J14" s="14"/>
      <c r="K14" s="14"/>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4" workbookViewId="0">
      <selection activeCell="P19" sqref="P19"/>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0.8771929824561"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123</v>
      </c>
      <c r="B1" s="34"/>
      <c r="C1" s="34"/>
      <c r="D1" s="34"/>
      <c r="E1" s="34"/>
      <c r="F1" s="34"/>
      <c r="G1" s="34"/>
      <c r="H1" s="34"/>
      <c r="I1" s="34"/>
      <c r="J1" s="34"/>
      <c r="K1" s="34"/>
      <c r="L1" s="34"/>
      <c r="M1" s="34"/>
      <c r="N1" s="34"/>
    </row>
    <row r="2" ht="15" customHeight="1" spans="1:14">
      <c r="A2" s="35" t="s">
        <v>102</v>
      </c>
      <c r="B2" s="35"/>
      <c r="C2" s="35" t="s">
        <v>113</v>
      </c>
      <c r="D2" s="35"/>
      <c r="E2" s="35"/>
      <c r="F2" s="35"/>
      <c r="G2" s="35"/>
      <c r="H2" s="35"/>
      <c r="I2" s="35"/>
      <c r="J2" s="35"/>
      <c r="K2" s="35"/>
      <c r="L2" s="35"/>
      <c r="M2" s="35"/>
      <c r="N2" s="35"/>
    </row>
    <row r="3" ht="15" customHeight="1" spans="1:14">
      <c r="A3" s="35" t="s">
        <v>103</v>
      </c>
      <c r="B3" s="35"/>
      <c r="C3" s="35" t="s">
        <v>114</v>
      </c>
      <c r="D3" s="35"/>
      <c r="E3" s="35"/>
      <c r="F3" s="35"/>
      <c r="G3" s="35"/>
      <c r="H3" s="35" t="s">
        <v>124</v>
      </c>
      <c r="I3" s="35"/>
      <c r="J3" s="35" t="s">
        <v>16</v>
      </c>
      <c r="K3" s="35"/>
      <c r="L3" s="35"/>
      <c r="M3" s="35"/>
      <c r="N3" s="35"/>
    </row>
    <row r="4" ht="15" customHeight="1" spans="1:14">
      <c r="A4" s="35" t="s">
        <v>104</v>
      </c>
      <c r="B4" s="35"/>
      <c r="C4" s="35"/>
      <c r="D4" s="35"/>
      <c r="E4" s="35" t="s">
        <v>18</v>
      </c>
      <c r="F4" s="35" t="s">
        <v>125</v>
      </c>
      <c r="G4" s="35"/>
      <c r="H4" s="35" t="s">
        <v>126</v>
      </c>
      <c r="I4" s="35"/>
      <c r="J4" s="35" t="s">
        <v>22</v>
      </c>
      <c r="K4" s="35"/>
      <c r="L4" s="35" t="s">
        <v>127</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128</v>
      </c>
      <c r="D6" s="36"/>
      <c r="E6" s="35">
        <v>4278</v>
      </c>
      <c r="F6" s="35">
        <v>4278</v>
      </c>
      <c r="G6" s="35"/>
      <c r="H6" s="75">
        <v>4277.48</v>
      </c>
      <c r="I6" s="35"/>
      <c r="J6" s="35">
        <v>10</v>
      </c>
      <c r="K6" s="35"/>
      <c r="L6" s="60">
        <f>H6/F6</f>
        <v>0.999878447872838</v>
      </c>
      <c r="M6" s="60"/>
      <c r="N6" s="35">
        <v>9</v>
      </c>
    </row>
    <row r="7" ht="15" customHeight="1" spans="1:14">
      <c r="A7" s="35"/>
      <c r="B7" s="35"/>
      <c r="C7" s="35" t="s">
        <v>129</v>
      </c>
      <c r="D7" s="35"/>
      <c r="E7" s="35">
        <v>4278</v>
      </c>
      <c r="F7" s="35">
        <v>4278</v>
      </c>
      <c r="G7" s="35"/>
      <c r="H7" s="75">
        <v>4277.48</v>
      </c>
      <c r="I7" s="35"/>
      <c r="J7" s="35" t="s">
        <v>26</v>
      </c>
      <c r="K7" s="35"/>
      <c r="L7" s="60">
        <f>H7/F7</f>
        <v>0.999878447872838</v>
      </c>
      <c r="M7" s="60"/>
      <c r="N7" s="35" t="s">
        <v>26</v>
      </c>
    </row>
    <row r="8" ht="15" customHeight="1" spans="1:14">
      <c r="A8" s="35"/>
      <c r="B8" s="35"/>
      <c r="C8" s="35" t="s">
        <v>130</v>
      </c>
      <c r="D8" s="35"/>
      <c r="E8" s="35"/>
      <c r="F8" s="35"/>
      <c r="G8" s="35"/>
      <c r="H8" s="35"/>
      <c r="I8" s="35"/>
      <c r="J8" s="35" t="s">
        <v>26</v>
      </c>
      <c r="K8" s="35"/>
      <c r="L8" s="60"/>
      <c r="M8" s="60"/>
      <c r="N8" s="35" t="s">
        <v>26</v>
      </c>
    </row>
    <row r="9" ht="15" customHeight="1" spans="1:14">
      <c r="A9" s="35"/>
      <c r="B9" s="35"/>
      <c r="C9" s="35" t="s">
        <v>131</v>
      </c>
      <c r="D9" s="35"/>
      <c r="E9" s="35"/>
      <c r="F9" s="35"/>
      <c r="G9" s="35"/>
      <c r="H9" s="35"/>
      <c r="I9" s="35"/>
      <c r="J9" s="35" t="s">
        <v>26</v>
      </c>
      <c r="K9" s="35"/>
      <c r="L9" s="60"/>
      <c r="M9" s="60"/>
      <c r="N9" s="35" t="s">
        <v>26</v>
      </c>
    </row>
    <row r="10" ht="15" customHeight="1" spans="1:14">
      <c r="A10" s="35" t="s">
        <v>132</v>
      </c>
      <c r="B10" s="35" t="s">
        <v>29</v>
      </c>
      <c r="C10" s="35"/>
      <c r="D10" s="35"/>
      <c r="E10" s="35"/>
      <c r="F10" s="35"/>
      <c r="G10" s="35"/>
      <c r="H10" s="35" t="s">
        <v>133</v>
      </c>
      <c r="I10" s="35"/>
      <c r="J10" s="35"/>
      <c r="K10" s="35"/>
      <c r="L10" s="35"/>
      <c r="M10" s="35"/>
      <c r="N10" s="35"/>
    </row>
    <row r="11" ht="74" customHeight="1" spans="1:14">
      <c r="A11" s="35"/>
      <c r="B11" s="40" t="s">
        <v>134</v>
      </c>
      <c r="C11" s="40"/>
      <c r="D11" s="40"/>
      <c r="E11" s="40"/>
      <c r="F11" s="40"/>
      <c r="G11" s="40"/>
      <c r="H11" s="35" t="s">
        <v>135</v>
      </c>
      <c r="I11" s="35"/>
      <c r="J11" s="35"/>
      <c r="K11" s="35"/>
      <c r="L11" s="35"/>
      <c r="M11" s="35"/>
      <c r="N11" s="35"/>
    </row>
    <row r="12" ht="18.95" customHeight="1" spans="1:14">
      <c r="A12" s="64" t="s">
        <v>136</v>
      </c>
      <c r="B12" s="42" t="s">
        <v>36</v>
      </c>
      <c r="C12" s="42" t="s">
        <v>37</v>
      </c>
      <c r="D12" s="42" t="s">
        <v>38</v>
      </c>
      <c r="E12" s="42"/>
      <c r="F12" s="42"/>
      <c r="G12" s="42" t="s">
        <v>39</v>
      </c>
      <c r="H12" s="42" t="s">
        <v>40</v>
      </c>
      <c r="I12" s="42" t="s">
        <v>22</v>
      </c>
      <c r="J12" s="42"/>
      <c r="K12" s="42" t="s">
        <v>23</v>
      </c>
      <c r="L12" s="42"/>
      <c r="M12" s="42" t="s">
        <v>41</v>
      </c>
      <c r="N12" s="42"/>
    </row>
    <row r="13" ht="15" customHeight="1" spans="1:14">
      <c r="A13" s="64"/>
      <c r="B13" s="42" t="s">
        <v>137</v>
      </c>
      <c r="C13" s="42" t="s">
        <v>138</v>
      </c>
      <c r="D13" s="70" t="s">
        <v>139</v>
      </c>
      <c r="E13" s="70"/>
      <c r="F13" s="70"/>
      <c r="G13" s="74">
        <v>1</v>
      </c>
      <c r="H13" s="74">
        <v>1</v>
      </c>
      <c r="I13" s="42">
        <v>7</v>
      </c>
      <c r="J13" s="42"/>
      <c r="K13" s="42">
        <v>7</v>
      </c>
      <c r="L13" s="42"/>
      <c r="M13" s="42"/>
      <c r="N13" s="42"/>
    </row>
    <row r="14" ht="15" hidden="1" customHeight="1" spans="1:14">
      <c r="A14" s="64"/>
      <c r="B14" s="42"/>
      <c r="C14" s="42"/>
      <c r="D14" s="70" t="s">
        <v>140</v>
      </c>
      <c r="E14" s="70"/>
      <c r="F14" s="70"/>
      <c r="G14" s="74" t="s">
        <v>141</v>
      </c>
      <c r="H14" s="74" t="s">
        <v>141</v>
      </c>
      <c r="I14" s="42">
        <v>7</v>
      </c>
      <c r="J14" s="42"/>
      <c r="K14" s="42">
        <v>7</v>
      </c>
      <c r="L14" s="42"/>
      <c r="M14" s="42"/>
      <c r="N14" s="42"/>
    </row>
    <row r="15" ht="15" customHeight="1" spans="1:14">
      <c r="A15" s="64"/>
      <c r="B15" s="42"/>
      <c r="C15" s="42"/>
      <c r="D15" s="70" t="s">
        <v>142</v>
      </c>
      <c r="E15" s="70"/>
      <c r="F15" s="70"/>
      <c r="G15" s="74" t="s">
        <v>143</v>
      </c>
      <c r="H15" s="74">
        <v>1</v>
      </c>
      <c r="I15" s="42">
        <v>7</v>
      </c>
      <c r="J15" s="42"/>
      <c r="K15" s="42">
        <v>7</v>
      </c>
      <c r="L15" s="42"/>
      <c r="M15" s="42"/>
      <c r="N15" s="42"/>
    </row>
    <row r="16" ht="15" customHeight="1" spans="1:14">
      <c r="A16" s="64"/>
      <c r="B16" s="42"/>
      <c r="C16" s="42" t="s">
        <v>144</v>
      </c>
      <c r="D16" s="70" t="s">
        <v>145</v>
      </c>
      <c r="E16" s="70"/>
      <c r="F16" s="70"/>
      <c r="G16" s="42" t="s">
        <v>146</v>
      </c>
      <c r="H16" s="42" t="s">
        <v>146</v>
      </c>
      <c r="I16" s="42">
        <v>7</v>
      </c>
      <c r="J16" s="42"/>
      <c r="K16" s="42">
        <v>7</v>
      </c>
      <c r="L16" s="42"/>
      <c r="M16" s="42"/>
      <c r="N16" s="42"/>
    </row>
    <row r="17" ht="15" customHeight="1" spans="1:14">
      <c r="A17" s="64"/>
      <c r="B17" s="42"/>
      <c r="C17" s="42"/>
      <c r="D17" s="70" t="s">
        <v>147</v>
      </c>
      <c r="E17" s="70"/>
      <c r="F17" s="70"/>
      <c r="G17" s="74">
        <v>1</v>
      </c>
      <c r="H17" s="74">
        <v>1</v>
      </c>
      <c r="I17" s="42">
        <v>7</v>
      </c>
      <c r="J17" s="42"/>
      <c r="K17" s="42">
        <v>6</v>
      </c>
      <c r="L17" s="42"/>
      <c r="M17" s="42"/>
      <c r="N17" s="42"/>
    </row>
    <row r="18" ht="15" customHeight="1" spans="1:14">
      <c r="A18" s="64"/>
      <c r="B18" s="42"/>
      <c r="C18" s="42"/>
      <c r="D18" s="70" t="s">
        <v>148</v>
      </c>
      <c r="E18" s="70"/>
      <c r="F18" s="70"/>
      <c r="G18" s="74">
        <v>1</v>
      </c>
      <c r="H18" s="74">
        <v>1</v>
      </c>
      <c r="I18" s="42">
        <v>7</v>
      </c>
      <c r="J18" s="42"/>
      <c r="K18" s="42">
        <v>7</v>
      </c>
      <c r="L18" s="42"/>
      <c r="M18" s="42"/>
      <c r="N18" s="42"/>
    </row>
    <row r="19" ht="15" customHeight="1" spans="1:14">
      <c r="A19" s="64"/>
      <c r="B19" s="42"/>
      <c r="C19" s="42" t="s">
        <v>149</v>
      </c>
      <c r="D19" s="70" t="s">
        <v>150</v>
      </c>
      <c r="E19" s="70"/>
      <c r="F19" s="70"/>
      <c r="G19" s="42" t="s">
        <v>146</v>
      </c>
      <c r="H19" s="74">
        <v>1</v>
      </c>
      <c r="I19" s="42">
        <v>7</v>
      </c>
      <c r="J19" s="42"/>
      <c r="K19" s="42">
        <v>7</v>
      </c>
      <c r="L19" s="42"/>
      <c r="M19" s="42"/>
      <c r="N19" s="42"/>
    </row>
    <row r="20" ht="15" customHeight="1" spans="1:14">
      <c r="A20" s="64"/>
      <c r="B20" s="42"/>
      <c r="C20" s="42" t="s">
        <v>151</v>
      </c>
      <c r="D20" s="70" t="s">
        <v>152</v>
      </c>
      <c r="E20" s="70"/>
      <c r="F20" s="70"/>
      <c r="G20" s="42" t="s">
        <v>153</v>
      </c>
      <c r="H20" s="42" t="s">
        <v>153</v>
      </c>
      <c r="I20" s="42">
        <v>8</v>
      </c>
      <c r="J20" s="42"/>
      <c r="K20" s="42">
        <v>8</v>
      </c>
      <c r="L20" s="42"/>
      <c r="M20" s="42"/>
      <c r="N20" s="42"/>
    </row>
    <row r="21" ht="15" customHeight="1" spans="1:14">
      <c r="A21" s="64"/>
      <c r="B21" s="42" t="s">
        <v>154</v>
      </c>
      <c r="C21" s="42" t="s">
        <v>75</v>
      </c>
      <c r="D21" s="70" t="s">
        <v>155</v>
      </c>
      <c r="E21" s="70"/>
      <c r="F21" s="70"/>
      <c r="G21" s="42" t="s">
        <v>156</v>
      </c>
      <c r="H21" s="42" t="s">
        <v>156</v>
      </c>
      <c r="I21" s="42">
        <v>7</v>
      </c>
      <c r="J21" s="42"/>
      <c r="K21" s="42">
        <v>7</v>
      </c>
      <c r="L21" s="42"/>
      <c r="M21" s="42"/>
      <c r="N21" s="42"/>
    </row>
    <row r="22" ht="15" customHeight="1" spans="1:14">
      <c r="A22" s="64"/>
      <c r="B22" s="42"/>
      <c r="C22" s="42" t="s">
        <v>76</v>
      </c>
      <c r="D22" s="70" t="s">
        <v>157</v>
      </c>
      <c r="E22" s="70"/>
      <c r="F22" s="70"/>
      <c r="G22" s="74">
        <v>1</v>
      </c>
      <c r="H22" s="74">
        <v>1</v>
      </c>
      <c r="I22" s="42">
        <v>7</v>
      </c>
      <c r="J22" s="42"/>
      <c r="K22" s="42">
        <v>7</v>
      </c>
      <c r="L22" s="42"/>
      <c r="M22" s="42"/>
      <c r="N22" s="42"/>
    </row>
    <row r="23" ht="15" customHeight="1" spans="1:14">
      <c r="A23" s="64"/>
      <c r="B23" s="42"/>
      <c r="C23" s="42" t="s">
        <v>77</v>
      </c>
      <c r="D23" s="70" t="s">
        <v>158</v>
      </c>
      <c r="E23" s="70"/>
      <c r="F23" s="70"/>
      <c r="G23" s="42" t="s">
        <v>159</v>
      </c>
      <c r="H23" s="42" t="s">
        <v>159</v>
      </c>
      <c r="I23" s="42">
        <v>8</v>
      </c>
      <c r="J23" s="42"/>
      <c r="K23" s="42">
        <v>8</v>
      </c>
      <c r="L23" s="42"/>
      <c r="M23" s="42"/>
      <c r="N23" s="42"/>
    </row>
    <row r="24" ht="15" customHeight="1" spans="1:14">
      <c r="A24" s="64"/>
      <c r="B24" s="42"/>
      <c r="C24" s="42" t="s">
        <v>160</v>
      </c>
      <c r="D24" s="70" t="s">
        <v>161</v>
      </c>
      <c r="E24" s="70"/>
      <c r="F24" s="70"/>
      <c r="G24" s="66" t="s">
        <v>162</v>
      </c>
      <c r="H24" s="66" t="s">
        <v>46</v>
      </c>
      <c r="I24" s="42">
        <v>8</v>
      </c>
      <c r="J24" s="42"/>
      <c r="K24" s="42">
        <v>8</v>
      </c>
      <c r="L24" s="42"/>
      <c r="M24" s="42"/>
      <c r="N24" s="42"/>
    </row>
    <row r="25" ht="32" customHeight="1" spans="1:14">
      <c r="A25" s="64"/>
      <c r="B25" s="42" t="s">
        <v>163</v>
      </c>
      <c r="C25" s="42" t="s">
        <v>164</v>
      </c>
      <c r="D25" s="70" t="s">
        <v>165</v>
      </c>
      <c r="E25" s="70"/>
      <c r="F25" s="70"/>
      <c r="G25" s="42" t="s">
        <v>166</v>
      </c>
      <c r="H25" s="42" t="s">
        <v>166</v>
      </c>
      <c r="I25" s="42">
        <v>10</v>
      </c>
      <c r="J25" s="42"/>
      <c r="K25" s="42">
        <v>10</v>
      </c>
      <c r="L25" s="42"/>
      <c r="M25" s="42"/>
      <c r="N25" s="42"/>
    </row>
    <row r="26" ht="15" customHeight="1" spans="1:14">
      <c r="A26" s="55" t="s">
        <v>167</v>
      </c>
      <c r="B26" s="55"/>
      <c r="C26" s="55"/>
      <c r="D26" s="55"/>
      <c r="E26" s="55"/>
      <c r="F26" s="55"/>
      <c r="G26" s="55"/>
      <c r="H26" s="55"/>
      <c r="I26" s="55">
        <v>100</v>
      </c>
      <c r="J26" s="55"/>
      <c r="K26" s="55">
        <v>98</v>
      </c>
      <c r="L26" s="55"/>
      <c r="M26" s="62" t="s">
        <v>168</v>
      </c>
      <c r="N26" s="62"/>
    </row>
    <row r="27" ht="15" customHeight="1" spans="1:14">
      <c r="A27" s="56" t="s">
        <v>169</v>
      </c>
      <c r="B27" s="57" t="s">
        <v>170</v>
      </c>
      <c r="C27" s="58"/>
      <c r="D27" s="58"/>
      <c r="E27" s="58"/>
      <c r="F27" s="58"/>
      <c r="G27" s="58"/>
      <c r="H27" s="58"/>
      <c r="I27" s="58"/>
      <c r="J27" s="58"/>
      <c r="K27" s="58"/>
      <c r="L27" s="58"/>
      <c r="M27" s="58"/>
      <c r="N27" s="63"/>
    </row>
    <row r="28" ht="21" customHeight="1" spans="1:14">
      <c r="A28" s="59" t="s">
        <v>171</v>
      </c>
      <c r="B28" s="59"/>
      <c r="C28" s="59"/>
      <c r="D28" s="59"/>
      <c r="E28" s="59"/>
      <c r="F28" s="59"/>
      <c r="G28" s="59"/>
      <c r="H28" s="59"/>
      <c r="I28" s="59"/>
      <c r="J28" s="59"/>
      <c r="K28" s="59"/>
      <c r="L28" s="59"/>
      <c r="M28" s="59"/>
      <c r="N28" s="59"/>
    </row>
    <row r="29" ht="21" customHeight="1" spans="1:14">
      <c r="A29" s="59" t="s">
        <v>172</v>
      </c>
      <c r="B29" s="59"/>
      <c r="C29" s="59"/>
      <c r="D29" s="59"/>
      <c r="E29" s="59"/>
      <c r="F29" s="59"/>
      <c r="G29" s="59"/>
      <c r="H29" s="59"/>
      <c r="I29" s="59"/>
      <c r="J29" s="59"/>
      <c r="K29" s="59"/>
      <c r="L29" s="59"/>
      <c r="M29" s="59"/>
      <c r="N29" s="59"/>
    </row>
    <row r="30" ht="21" customHeight="1" spans="1:14">
      <c r="A30" s="59" t="s">
        <v>173</v>
      </c>
      <c r="B30" s="59"/>
      <c r="C30" s="59"/>
      <c r="D30" s="59"/>
      <c r="E30" s="59"/>
      <c r="F30" s="59"/>
      <c r="G30" s="59"/>
      <c r="H30" s="59"/>
      <c r="I30" s="59"/>
      <c r="J30" s="59"/>
      <c r="K30" s="59"/>
      <c r="L30" s="59"/>
      <c r="M30" s="59"/>
      <c r="N30" s="59"/>
    </row>
    <row r="31" ht="21" customHeight="1"/>
    <row r="32" ht="15" customHeight="1"/>
    <row r="33" ht="15" customHeight="1"/>
    <row r="34" ht="15" customHeight="1"/>
    <row r="35" ht="15" customHeight="1"/>
    <row r="36" ht="15" customHeight="1"/>
    <row r="37" ht="15" customHeight="1"/>
    <row r="38" ht="15" customHeight="1"/>
    <row r="39" ht="15" customHeight="1"/>
    <row r="42" ht="51.95" customHeight="1"/>
    <row r="43" ht="41.1" customHeight="1"/>
    <row r="44" ht="15.95"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20"/>
    <mergeCell ref="B21:B24"/>
    <mergeCell ref="C13:C15"/>
    <mergeCell ref="C16: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opLeftCell="A4" workbookViewId="0">
      <selection activeCell="M27" sqref="M27:N27"/>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0.8771929824561"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123</v>
      </c>
      <c r="B1" s="34"/>
      <c r="C1" s="34"/>
      <c r="D1" s="34"/>
      <c r="E1" s="34"/>
      <c r="F1" s="34"/>
      <c r="G1" s="34"/>
      <c r="H1" s="34"/>
      <c r="I1" s="34"/>
      <c r="J1" s="34"/>
      <c r="K1" s="34"/>
      <c r="L1" s="34"/>
      <c r="M1" s="34"/>
      <c r="N1" s="34"/>
    </row>
    <row r="2" ht="15" customHeight="1" spans="1:14">
      <c r="A2" s="35" t="s">
        <v>102</v>
      </c>
      <c r="B2" s="35"/>
      <c r="C2" s="35" t="s">
        <v>115</v>
      </c>
      <c r="D2" s="35"/>
      <c r="E2" s="35"/>
      <c r="F2" s="35"/>
      <c r="G2" s="35"/>
      <c r="H2" s="35"/>
      <c r="I2" s="35"/>
      <c r="J2" s="35"/>
      <c r="K2" s="35"/>
      <c r="L2" s="35"/>
      <c r="M2" s="35"/>
      <c r="N2" s="35"/>
    </row>
    <row r="3" ht="15" customHeight="1" spans="1:14">
      <c r="A3" s="35" t="s">
        <v>103</v>
      </c>
      <c r="B3" s="35"/>
      <c r="C3" s="35" t="s">
        <v>114</v>
      </c>
      <c r="D3" s="35"/>
      <c r="E3" s="35"/>
      <c r="F3" s="35"/>
      <c r="G3" s="35"/>
      <c r="H3" s="35" t="s">
        <v>124</v>
      </c>
      <c r="I3" s="35"/>
      <c r="J3" s="35" t="s">
        <v>16</v>
      </c>
      <c r="K3" s="35"/>
      <c r="L3" s="35"/>
      <c r="M3" s="35"/>
      <c r="N3" s="35"/>
    </row>
    <row r="4" ht="15" customHeight="1" spans="1:14">
      <c r="A4" s="35" t="s">
        <v>104</v>
      </c>
      <c r="B4" s="35"/>
      <c r="C4" s="35"/>
      <c r="D4" s="35"/>
      <c r="E4" s="35" t="s">
        <v>18</v>
      </c>
      <c r="F4" s="35" t="s">
        <v>125</v>
      </c>
      <c r="G4" s="35"/>
      <c r="H4" s="35" t="s">
        <v>126</v>
      </c>
      <c r="I4" s="35"/>
      <c r="J4" s="35" t="s">
        <v>22</v>
      </c>
      <c r="K4" s="35"/>
      <c r="L4" s="35" t="s">
        <v>127</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128</v>
      </c>
      <c r="D6" s="36"/>
      <c r="E6" s="35">
        <v>414</v>
      </c>
      <c r="F6" s="35">
        <v>414</v>
      </c>
      <c r="G6" s="35"/>
      <c r="H6" s="35">
        <v>414</v>
      </c>
      <c r="I6" s="35"/>
      <c r="J6" s="35">
        <v>10</v>
      </c>
      <c r="K6" s="35"/>
      <c r="L6" s="60">
        <f>H6/F6</f>
        <v>1</v>
      </c>
      <c r="M6" s="60"/>
      <c r="N6" s="35">
        <v>10</v>
      </c>
    </row>
    <row r="7" ht="15" customHeight="1" spans="1:14">
      <c r="A7" s="35"/>
      <c r="B7" s="35"/>
      <c r="C7" s="35" t="s">
        <v>129</v>
      </c>
      <c r="D7" s="35"/>
      <c r="E7" s="35">
        <v>414</v>
      </c>
      <c r="F7" s="35">
        <v>414</v>
      </c>
      <c r="G7" s="35"/>
      <c r="H7" s="35">
        <v>414</v>
      </c>
      <c r="I7" s="35"/>
      <c r="J7" s="35" t="s">
        <v>26</v>
      </c>
      <c r="K7" s="35"/>
      <c r="L7" s="60">
        <f>H7/F7</f>
        <v>1</v>
      </c>
      <c r="M7" s="60"/>
      <c r="N7" s="35" t="s">
        <v>26</v>
      </c>
    </row>
    <row r="8" ht="15" customHeight="1" spans="1:14">
      <c r="A8" s="35"/>
      <c r="B8" s="35"/>
      <c r="C8" s="35" t="s">
        <v>130</v>
      </c>
      <c r="D8" s="35"/>
      <c r="E8" s="35"/>
      <c r="F8" s="35"/>
      <c r="G8" s="35"/>
      <c r="H8" s="35"/>
      <c r="I8" s="35"/>
      <c r="J8" s="35" t="s">
        <v>26</v>
      </c>
      <c r="K8" s="35"/>
      <c r="L8" s="60"/>
      <c r="M8" s="60"/>
      <c r="N8" s="35" t="s">
        <v>26</v>
      </c>
    </row>
    <row r="9" ht="15" customHeight="1" spans="1:14">
      <c r="A9" s="35"/>
      <c r="B9" s="35"/>
      <c r="C9" s="35" t="s">
        <v>131</v>
      </c>
      <c r="D9" s="35"/>
      <c r="E9" s="35"/>
      <c r="F9" s="35"/>
      <c r="G9" s="35"/>
      <c r="H9" s="35"/>
      <c r="I9" s="35"/>
      <c r="J9" s="35" t="s">
        <v>26</v>
      </c>
      <c r="K9" s="35"/>
      <c r="L9" s="60"/>
      <c r="M9" s="60"/>
      <c r="N9" s="35" t="s">
        <v>26</v>
      </c>
    </row>
    <row r="10" ht="15" customHeight="1" spans="1:14">
      <c r="A10" s="35" t="s">
        <v>132</v>
      </c>
      <c r="B10" s="35" t="s">
        <v>29</v>
      </c>
      <c r="C10" s="35"/>
      <c r="D10" s="35"/>
      <c r="E10" s="35"/>
      <c r="F10" s="35"/>
      <c r="G10" s="35"/>
      <c r="H10" s="35" t="s">
        <v>133</v>
      </c>
      <c r="I10" s="35"/>
      <c r="J10" s="35"/>
      <c r="K10" s="35"/>
      <c r="L10" s="35"/>
      <c r="M10" s="35"/>
      <c r="N10" s="35"/>
    </row>
    <row r="11" ht="74" customHeight="1" spans="1:14">
      <c r="A11" s="35"/>
      <c r="B11" s="40" t="s">
        <v>174</v>
      </c>
      <c r="C11" s="40"/>
      <c r="D11" s="40"/>
      <c r="E11" s="40"/>
      <c r="F11" s="40"/>
      <c r="G11" s="40"/>
      <c r="H11" s="35" t="s">
        <v>135</v>
      </c>
      <c r="I11" s="35"/>
      <c r="J11" s="35"/>
      <c r="K11" s="35"/>
      <c r="L11" s="35"/>
      <c r="M11" s="35"/>
      <c r="N11" s="35"/>
    </row>
    <row r="12" ht="18.95" customHeight="1" spans="1:14">
      <c r="A12" s="64" t="s">
        <v>136</v>
      </c>
      <c r="B12" s="42" t="s">
        <v>36</v>
      </c>
      <c r="C12" s="42" t="s">
        <v>37</v>
      </c>
      <c r="D12" s="42" t="s">
        <v>38</v>
      </c>
      <c r="E12" s="42"/>
      <c r="F12" s="42"/>
      <c r="G12" s="42" t="s">
        <v>39</v>
      </c>
      <c r="H12" s="42" t="s">
        <v>40</v>
      </c>
      <c r="I12" s="42" t="s">
        <v>22</v>
      </c>
      <c r="J12" s="42"/>
      <c r="K12" s="42" t="s">
        <v>23</v>
      </c>
      <c r="L12" s="42"/>
      <c r="M12" s="42" t="s">
        <v>41</v>
      </c>
      <c r="N12" s="42"/>
    </row>
    <row r="13" ht="24" customHeight="1" spans="1:14">
      <c r="A13" s="64"/>
      <c r="B13" s="42" t="s">
        <v>137</v>
      </c>
      <c r="C13" s="44" t="s">
        <v>138</v>
      </c>
      <c r="D13" s="70" t="s">
        <v>175</v>
      </c>
      <c r="E13" s="70"/>
      <c r="F13" s="70"/>
      <c r="G13" s="66" t="s">
        <v>176</v>
      </c>
      <c r="H13" s="66" t="s">
        <v>176</v>
      </c>
      <c r="I13" s="42">
        <v>5</v>
      </c>
      <c r="J13" s="42"/>
      <c r="K13" s="42">
        <v>5</v>
      </c>
      <c r="L13" s="42"/>
      <c r="M13" s="42"/>
      <c r="N13" s="42"/>
    </row>
    <row r="14" ht="15" customHeight="1" spans="1:14">
      <c r="A14" s="64"/>
      <c r="B14" s="42"/>
      <c r="C14" s="49"/>
      <c r="D14" s="70" t="s">
        <v>177</v>
      </c>
      <c r="E14" s="70"/>
      <c r="F14" s="70"/>
      <c r="G14" s="66" t="s">
        <v>178</v>
      </c>
      <c r="H14" s="66" t="s">
        <v>178</v>
      </c>
      <c r="I14" s="42">
        <v>5</v>
      </c>
      <c r="J14" s="42"/>
      <c r="K14" s="42">
        <v>5</v>
      </c>
      <c r="L14" s="42"/>
      <c r="M14" s="42"/>
      <c r="N14" s="42"/>
    </row>
    <row r="15" ht="15" customHeight="1" spans="1:14">
      <c r="A15" s="64"/>
      <c r="B15" s="42"/>
      <c r="C15" s="44" t="s">
        <v>144</v>
      </c>
      <c r="D15" s="70" t="s">
        <v>179</v>
      </c>
      <c r="E15" s="70"/>
      <c r="F15" s="70"/>
      <c r="G15" s="66" t="s">
        <v>170</v>
      </c>
      <c r="H15" s="74">
        <v>0</v>
      </c>
      <c r="I15" s="42">
        <v>5</v>
      </c>
      <c r="J15" s="42"/>
      <c r="K15" s="42">
        <v>5</v>
      </c>
      <c r="L15" s="42"/>
      <c r="M15" s="42"/>
      <c r="N15" s="42"/>
    </row>
    <row r="16" ht="15" customHeight="1" spans="1:14">
      <c r="A16" s="64"/>
      <c r="B16" s="42"/>
      <c r="C16" s="49"/>
      <c r="D16" s="70" t="s">
        <v>180</v>
      </c>
      <c r="E16" s="70"/>
      <c r="F16" s="70"/>
      <c r="G16" s="66" t="s">
        <v>45</v>
      </c>
      <c r="H16" s="66" t="s">
        <v>46</v>
      </c>
      <c r="I16" s="42">
        <v>5</v>
      </c>
      <c r="J16" s="42"/>
      <c r="K16" s="42">
        <v>5</v>
      </c>
      <c r="L16" s="42"/>
      <c r="M16" s="42"/>
      <c r="N16" s="42"/>
    </row>
    <row r="17" ht="15" customHeight="1" spans="1:14">
      <c r="A17" s="64"/>
      <c r="B17" s="42"/>
      <c r="C17" s="49"/>
      <c r="D17" s="70" t="s">
        <v>181</v>
      </c>
      <c r="E17" s="70"/>
      <c r="F17" s="70"/>
      <c r="G17" s="66" t="s">
        <v>45</v>
      </c>
      <c r="H17" s="66" t="s">
        <v>46</v>
      </c>
      <c r="I17" s="42">
        <v>5</v>
      </c>
      <c r="J17" s="42"/>
      <c r="K17" s="42">
        <v>5</v>
      </c>
      <c r="L17" s="42"/>
      <c r="M17" s="42"/>
      <c r="N17" s="42"/>
    </row>
    <row r="18" ht="15" customHeight="1" spans="1:14">
      <c r="A18" s="64"/>
      <c r="B18" s="42"/>
      <c r="C18" s="49"/>
      <c r="D18" s="70" t="s">
        <v>182</v>
      </c>
      <c r="E18" s="70"/>
      <c r="F18" s="70"/>
      <c r="G18" s="66" t="s">
        <v>183</v>
      </c>
      <c r="H18" s="66" t="s">
        <v>46</v>
      </c>
      <c r="I18" s="42">
        <v>5</v>
      </c>
      <c r="J18" s="42"/>
      <c r="K18" s="42">
        <v>5</v>
      </c>
      <c r="L18" s="42"/>
      <c r="M18" s="42"/>
      <c r="N18" s="42"/>
    </row>
    <row r="19" ht="15" customHeight="1" spans="1:14">
      <c r="A19" s="64"/>
      <c r="B19" s="42"/>
      <c r="C19" s="44" t="s">
        <v>149</v>
      </c>
      <c r="D19" s="70" t="s">
        <v>184</v>
      </c>
      <c r="E19" s="70"/>
      <c r="F19" s="70"/>
      <c r="G19" s="66" t="s">
        <v>45</v>
      </c>
      <c r="H19" s="66" t="s">
        <v>46</v>
      </c>
      <c r="I19" s="42">
        <v>5</v>
      </c>
      <c r="J19" s="42"/>
      <c r="K19" s="42">
        <v>5</v>
      </c>
      <c r="L19" s="42"/>
      <c r="M19" s="42"/>
      <c r="N19" s="42"/>
    </row>
    <row r="20" ht="14" customHeight="1" spans="1:14">
      <c r="A20" s="64"/>
      <c r="B20" s="42"/>
      <c r="C20" s="49"/>
      <c r="D20" s="70" t="s">
        <v>185</v>
      </c>
      <c r="E20" s="70"/>
      <c r="F20" s="70"/>
      <c r="G20" s="66" t="s">
        <v>45</v>
      </c>
      <c r="H20" s="66" t="s">
        <v>46</v>
      </c>
      <c r="I20" s="42">
        <v>5</v>
      </c>
      <c r="J20" s="42"/>
      <c r="K20" s="42">
        <v>5</v>
      </c>
      <c r="L20" s="42"/>
      <c r="M20" s="42"/>
      <c r="N20" s="42"/>
    </row>
    <row r="21" ht="14" customHeight="1" spans="1:14">
      <c r="A21" s="64"/>
      <c r="B21" s="42"/>
      <c r="C21" s="49"/>
      <c r="D21" s="70" t="s">
        <v>186</v>
      </c>
      <c r="E21" s="70"/>
      <c r="F21" s="70"/>
      <c r="G21" s="66" t="s">
        <v>146</v>
      </c>
      <c r="H21" s="66" t="s">
        <v>46</v>
      </c>
      <c r="I21" s="42">
        <v>5</v>
      </c>
      <c r="J21" s="42"/>
      <c r="K21" s="42">
        <v>5</v>
      </c>
      <c r="L21" s="42"/>
      <c r="M21" s="42"/>
      <c r="N21" s="42"/>
    </row>
    <row r="22" ht="14" customHeight="1" spans="1:14">
      <c r="A22" s="64"/>
      <c r="B22" s="42"/>
      <c r="C22" s="42" t="s">
        <v>151</v>
      </c>
      <c r="D22" s="70" t="s">
        <v>152</v>
      </c>
      <c r="E22" s="70"/>
      <c r="F22" s="70"/>
      <c r="G22" s="66" t="s">
        <v>153</v>
      </c>
      <c r="H22" s="66" t="s">
        <v>46</v>
      </c>
      <c r="I22" s="42">
        <v>5</v>
      </c>
      <c r="J22" s="42"/>
      <c r="K22" s="42">
        <v>5</v>
      </c>
      <c r="L22" s="42"/>
      <c r="M22" s="42"/>
      <c r="N22" s="42"/>
    </row>
    <row r="23" ht="15" customHeight="1" spans="1:14">
      <c r="A23" s="64"/>
      <c r="B23" s="44" t="s">
        <v>154</v>
      </c>
      <c r="C23" s="44" t="s">
        <v>75</v>
      </c>
      <c r="D23" s="70" t="s">
        <v>187</v>
      </c>
      <c r="E23" s="70"/>
      <c r="F23" s="70"/>
      <c r="G23" s="66" t="s">
        <v>188</v>
      </c>
      <c r="H23" s="66" t="s">
        <v>46</v>
      </c>
      <c r="I23" s="42">
        <v>5</v>
      </c>
      <c r="J23" s="42"/>
      <c r="K23" s="42">
        <v>5</v>
      </c>
      <c r="L23" s="42"/>
      <c r="M23" s="42"/>
      <c r="N23" s="42"/>
    </row>
    <row r="24" ht="15" customHeight="1" spans="1:14">
      <c r="A24" s="64"/>
      <c r="B24" s="49"/>
      <c r="C24" s="49"/>
      <c r="D24" s="70" t="s">
        <v>189</v>
      </c>
      <c r="E24" s="70"/>
      <c r="F24" s="70"/>
      <c r="G24" s="66" t="s">
        <v>190</v>
      </c>
      <c r="H24" s="66" t="s">
        <v>46</v>
      </c>
      <c r="I24" s="42">
        <v>5</v>
      </c>
      <c r="J24" s="42"/>
      <c r="K24" s="42">
        <v>5</v>
      </c>
      <c r="L24" s="42"/>
      <c r="M24" s="42"/>
      <c r="N24" s="42"/>
    </row>
    <row r="25" ht="15" customHeight="1" spans="1:14">
      <c r="A25" s="64"/>
      <c r="B25" s="49"/>
      <c r="C25" s="44" t="s">
        <v>76</v>
      </c>
      <c r="D25" s="70" t="s">
        <v>191</v>
      </c>
      <c r="E25" s="70"/>
      <c r="F25" s="70"/>
      <c r="G25" s="66" t="s">
        <v>162</v>
      </c>
      <c r="H25" s="66" t="s">
        <v>46</v>
      </c>
      <c r="I25" s="42">
        <v>5</v>
      </c>
      <c r="J25" s="42"/>
      <c r="K25" s="42">
        <v>5</v>
      </c>
      <c r="L25" s="42"/>
      <c r="M25" s="42"/>
      <c r="N25" s="42"/>
    </row>
    <row r="26" ht="15" customHeight="1" spans="1:14">
      <c r="A26" s="64"/>
      <c r="B26" s="49"/>
      <c r="C26" s="49"/>
      <c r="D26" s="70" t="s">
        <v>192</v>
      </c>
      <c r="E26" s="70"/>
      <c r="F26" s="70"/>
      <c r="G26" s="66" t="s">
        <v>193</v>
      </c>
      <c r="H26" s="66" t="s">
        <v>194</v>
      </c>
      <c r="I26" s="42">
        <v>5</v>
      </c>
      <c r="J26" s="42"/>
      <c r="K26" s="42">
        <v>5</v>
      </c>
      <c r="L26" s="42"/>
      <c r="M26" s="42"/>
      <c r="N26" s="42"/>
    </row>
    <row r="27" ht="15" customHeight="1" spans="1:14">
      <c r="A27" s="64"/>
      <c r="B27" s="49"/>
      <c r="C27" s="44" t="s">
        <v>77</v>
      </c>
      <c r="D27" s="70" t="s">
        <v>195</v>
      </c>
      <c r="E27" s="70"/>
      <c r="F27" s="70"/>
      <c r="G27" s="66" t="s">
        <v>196</v>
      </c>
      <c r="H27" s="66" t="s">
        <v>197</v>
      </c>
      <c r="I27" s="42">
        <v>4</v>
      </c>
      <c r="J27" s="42"/>
      <c r="K27" s="42">
        <v>4</v>
      </c>
      <c r="L27" s="42"/>
      <c r="M27" s="42"/>
      <c r="N27" s="42"/>
    </row>
    <row r="28" ht="15" customHeight="1" spans="1:14">
      <c r="A28" s="64"/>
      <c r="B28" s="49"/>
      <c r="C28" s="54"/>
      <c r="D28" s="70" t="s">
        <v>198</v>
      </c>
      <c r="E28" s="70"/>
      <c r="F28" s="70"/>
      <c r="G28" s="66" t="s">
        <v>95</v>
      </c>
      <c r="H28" s="66" t="s">
        <v>46</v>
      </c>
      <c r="I28" s="42">
        <v>4</v>
      </c>
      <c r="J28" s="42"/>
      <c r="K28" s="42">
        <v>4</v>
      </c>
      <c r="L28" s="42"/>
      <c r="M28" s="42"/>
      <c r="N28" s="42"/>
    </row>
    <row r="29" ht="18" customHeight="1" spans="1:14">
      <c r="A29" s="64"/>
      <c r="B29" s="49"/>
      <c r="C29" s="44" t="s">
        <v>160</v>
      </c>
      <c r="D29" s="70" t="s">
        <v>161</v>
      </c>
      <c r="E29" s="70"/>
      <c r="F29" s="70"/>
      <c r="G29" s="66" t="s">
        <v>162</v>
      </c>
      <c r="H29" s="66" t="s">
        <v>46</v>
      </c>
      <c r="I29" s="42">
        <v>4</v>
      </c>
      <c r="J29" s="42"/>
      <c r="K29" s="42">
        <v>4</v>
      </c>
      <c r="L29" s="42"/>
      <c r="M29" s="42"/>
      <c r="N29" s="42"/>
    </row>
    <row r="30" ht="18" customHeight="1" spans="1:14">
      <c r="A30" s="64"/>
      <c r="B30" s="54"/>
      <c r="C30" s="54"/>
      <c r="D30" s="70" t="s">
        <v>199</v>
      </c>
      <c r="E30" s="70"/>
      <c r="F30" s="70"/>
      <c r="G30" s="66" t="s">
        <v>162</v>
      </c>
      <c r="H30" s="66" t="s">
        <v>46</v>
      </c>
      <c r="I30" s="42">
        <v>4</v>
      </c>
      <c r="J30" s="42"/>
      <c r="K30" s="42">
        <v>4</v>
      </c>
      <c r="L30" s="42"/>
      <c r="M30" s="42"/>
      <c r="N30" s="42"/>
    </row>
    <row r="31" ht="32" customHeight="1" spans="1:14">
      <c r="A31" s="64"/>
      <c r="B31" s="42" t="s">
        <v>163</v>
      </c>
      <c r="C31" s="42" t="s">
        <v>164</v>
      </c>
      <c r="D31" s="70" t="s">
        <v>200</v>
      </c>
      <c r="E31" s="70"/>
      <c r="F31" s="70"/>
      <c r="G31" s="66" t="s">
        <v>196</v>
      </c>
      <c r="H31" s="66" t="s">
        <v>197</v>
      </c>
      <c r="I31" s="42">
        <v>4</v>
      </c>
      <c r="J31" s="42"/>
      <c r="K31" s="42">
        <v>4</v>
      </c>
      <c r="L31" s="42"/>
      <c r="M31" s="42"/>
      <c r="N31" s="42"/>
    </row>
    <row r="32" ht="15" customHeight="1" spans="1:14">
      <c r="A32" s="55" t="s">
        <v>167</v>
      </c>
      <c r="B32" s="55"/>
      <c r="C32" s="55"/>
      <c r="D32" s="55"/>
      <c r="E32" s="55"/>
      <c r="F32" s="55"/>
      <c r="G32" s="55"/>
      <c r="H32" s="55"/>
      <c r="I32" s="55">
        <v>100</v>
      </c>
      <c r="J32" s="55"/>
      <c r="K32" s="55">
        <v>100</v>
      </c>
      <c r="L32" s="55"/>
      <c r="M32" s="62" t="s">
        <v>168</v>
      </c>
      <c r="N32" s="62"/>
    </row>
    <row r="33" ht="15" customHeight="1" spans="1:14">
      <c r="A33" s="56" t="s">
        <v>169</v>
      </c>
      <c r="B33" s="57" t="s">
        <v>170</v>
      </c>
      <c r="C33" s="58"/>
      <c r="D33" s="58"/>
      <c r="E33" s="58"/>
      <c r="F33" s="58"/>
      <c r="G33" s="58"/>
      <c r="H33" s="58"/>
      <c r="I33" s="58"/>
      <c r="J33" s="58"/>
      <c r="K33" s="58"/>
      <c r="L33" s="58"/>
      <c r="M33" s="58"/>
      <c r="N33" s="63"/>
    </row>
    <row r="34" ht="21" customHeight="1" spans="1:14">
      <c r="A34" s="59" t="s">
        <v>171</v>
      </c>
      <c r="B34" s="59"/>
      <c r="C34" s="59"/>
      <c r="D34" s="59"/>
      <c r="E34" s="59"/>
      <c r="F34" s="59"/>
      <c r="G34" s="59"/>
      <c r="H34" s="59"/>
      <c r="I34" s="59"/>
      <c r="J34" s="59"/>
      <c r="K34" s="59"/>
      <c r="L34" s="59"/>
      <c r="M34" s="59"/>
      <c r="N34" s="59"/>
    </row>
    <row r="35" ht="21" customHeight="1" spans="1:14">
      <c r="A35" s="59" t="s">
        <v>172</v>
      </c>
      <c r="B35" s="59"/>
      <c r="C35" s="59"/>
      <c r="D35" s="59"/>
      <c r="E35" s="59"/>
      <c r="F35" s="59"/>
      <c r="G35" s="59"/>
      <c r="H35" s="59"/>
      <c r="I35" s="59"/>
      <c r="J35" s="59"/>
      <c r="K35" s="59"/>
      <c r="L35" s="59"/>
      <c r="M35" s="59"/>
      <c r="N35" s="59"/>
    </row>
    <row r="36" ht="21" customHeight="1" spans="1:14">
      <c r="A36" s="59" t="s">
        <v>173</v>
      </c>
      <c r="B36" s="59"/>
      <c r="C36" s="59"/>
      <c r="D36" s="59"/>
      <c r="E36" s="59"/>
      <c r="F36" s="59"/>
      <c r="G36" s="59"/>
      <c r="H36" s="59"/>
      <c r="I36" s="59"/>
      <c r="J36" s="59"/>
      <c r="K36" s="59"/>
      <c r="L36" s="59"/>
      <c r="M36" s="59"/>
      <c r="N36" s="59"/>
    </row>
    <row r="37" ht="21" customHeight="1"/>
    <row r="38" ht="15" customHeight="1"/>
    <row r="39" ht="15" customHeight="1"/>
    <row r="40" ht="15" customHeight="1"/>
    <row r="41" ht="15" customHeight="1"/>
    <row r="42" ht="15" customHeight="1"/>
    <row r="43" ht="15" customHeight="1"/>
    <row r="44" ht="15" customHeight="1"/>
    <row r="45" ht="15" customHeight="1"/>
    <row r="48" ht="51.95" customHeight="1"/>
    <row r="49" ht="41.1" customHeight="1"/>
    <row r="50" ht="15.95" customHeight="1"/>
  </sheetData>
  <mergeCells count="13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22"/>
    <mergeCell ref="B23:B30"/>
    <mergeCell ref="C13:C14"/>
    <mergeCell ref="C15:C18"/>
    <mergeCell ref="C19:C21"/>
    <mergeCell ref="C23:C24"/>
    <mergeCell ref="C25:C26"/>
    <mergeCell ref="C27:C28"/>
    <mergeCell ref="C29:C3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selection activeCell="D18" sqref="D18:F18"/>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0.8771929824561"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123</v>
      </c>
      <c r="B1" s="34"/>
      <c r="C1" s="34"/>
      <c r="D1" s="34"/>
      <c r="E1" s="34"/>
      <c r="F1" s="34"/>
      <c r="G1" s="34"/>
      <c r="H1" s="34"/>
      <c r="I1" s="34"/>
      <c r="J1" s="34"/>
      <c r="K1" s="34"/>
      <c r="L1" s="34"/>
      <c r="M1" s="34"/>
      <c r="N1" s="34"/>
    </row>
    <row r="2" ht="15" customHeight="1" spans="1:14">
      <c r="A2" s="35" t="s">
        <v>102</v>
      </c>
      <c r="B2" s="35"/>
      <c r="C2" s="35" t="s">
        <v>116</v>
      </c>
      <c r="D2" s="35"/>
      <c r="E2" s="35"/>
      <c r="F2" s="35"/>
      <c r="G2" s="35"/>
      <c r="H2" s="35"/>
      <c r="I2" s="35"/>
      <c r="J2" s="35"/>
      <c r="K2" s="35"/>
      <c r="L2" s="35"/>
      <c r="M2" s="35"/>
      <c r="N2" s="35"/>
    </row>
    <row r="3" ht="15" customHeight="1" spans="1:14">
      <c r="A3" s="35" t="s">
        <v>103</v>
      </c>
      <c r="B3" s="35"/>
      <c r="C3" s="35" t="s">
        <v>114</v>
      </c>
      <c r="D3" s="35"/>
      <c r="E3" s="35"/>
      <c r="F3" s="35"/>
      <c r="G3" s="35"/>
      <c r="H3" s="35" t="s">
        <v>124</v>
      </c>
      <c r="I3" s="35"/>
      <c r="J3" s="35" t="s">
        <v>16</v>
      </c>
      <c r="K3" s="35"/>
      <c r="L3" s="35"/>
      <c r="M3" s="35"/>
      <c r="N3" s="35"/>
    </row>
    <row r="4" ht="15" customHeight="1" spans="1:14">
      <c r="A4" s="35" t="s">
        <v>104</v>
      </c>
      <c r="B4" s="35"/>
      <c r="C4" s="35"/>
      <c r="D4" s="35"/>
      <c r="E4" s="35" t="s">
        <v>18</v>
      </c>
      <c r="F4" s="35" t="s">
        <v>125</v>
      </c>
      <c r="G4" s="35"/>
      <c r="H4" s="35" t="s">
        <v>126</v>
      </c>
      <c r="I4" s="35"/>
      <c r="J4" s="35" t="s">
        <v>22</v>
      </c>
      <c r="K4" s="35"/>
      <c r="L4" s="35" t="s">
        <v>127</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128</v>
      </c>
      <c r="D6" s="36"/>
      <c r="E6" s="35">
        <v>700</v>
      </c>
      <c r="F6" s="35">
        <v>700</v>
      </c>
      <c r="G6" s="35"/>
      <c r="H6" s="35">
        <v>700</v>
      </c>
      <c r="I6" s="35"/>
      <c r="J6" s="35">
        <v>10</v>
      </c>
      <c r="K6" s="35"/>
      <c r="L6" s="60">
        <f>H6/F6</f>
        <v>1</v>
      </c>
      <c r="M6" s="60"/>
      <c r="N6" s="35">
        <v>10</v>
      </c>
    </row>
    <row r="7" ht="15" customHeight="1" spans="1:14">
      <c r="A7" s="35"/>
      <c r="B7" s="35"/>
      <c r="C7" s="35" t="s">
        <v>129</v>
      </c>
      <c r="D7" s="35"/>
      <c r="E7" s="35">
        <v>700</v>
      </c>
      <c r="F7" s="35">
        <v>700</v>
      </c>
      <c r="G7" s="35"/>
      <c r="H7" s="35">
        <v>700</v>
      </c>
      <c r="I7" s="35"/>
      <c r="J7" s="35" t="s">
        <v>26</v>
      </c>
      <c r="K7" s="35"/>
      <c r="L7" s="60">
        <f>H7/F7</f>
        <v>1</v>
      </c>
      <c r="M7" s="60"/>
      <c r="N7" s="35" t="s">
        <v>26</v>
      </c>
    </row>
    <row r="8" ht="15" customHeight="1" spans="1:14">
      <c r="A8" s="35"/>
      <c r="B8" s="35"/>
      <c r="C8" s="35" t="s">
        <v>130</v>
      </c>
      <c r="D8" s="35"/>
      <c r="E8" s="35"/>
      <c r="F8" s="35"/>
      <c r="G8" s="35"/>
      <c r="H8" s="35"/>
      <c r="I8" s="35"/>
      <c r="J8" s="35" t="s">
        <v>26</v>
      </c>
      <c r="K8" s="35"/>
      <c r="L8" s="60"/>
      <c r="M8" s="60"/>
      <c r="N8" s="35" t="s">
        <v>26</v>
      </c>
    </row>
    <row r="9" ht="15" customHeight="1" spans="1:14">
      <c r="A9" s="35"/>
      <c r="B9" s="35"/>
      <c r="C9" s="35" t="s">
        <v>131</v>
      </c>
      <c r="D9" s="35"/>
      <c r="E9" s="35"/>
      <c r="F9" s="35"/>
      <c r="G9" s="35"/>
      <c r="H9" s="35"/>
      <c r="I9" s="35"/>
      <c r="J9" s="35" t="s">
        <v>26</v>
      </c>
      <c r="K9" s="35"/>
      <c r="L9" s="60"/>
      <c r="M9" s="60"/>
      <c r="N9" s="35" t="s">
        <v>26</v>
      </c>
    </row>
    <row r="10" ht="15" customHeight="1" spans="1:14">
      <c r="A10" s="35" t="s">
        <v>132</v>
      </c>
      <c r="B10" s="35" t="s">
        <v>29</v>
      </c>
      <c r="C10" s="35"/>
      <c r="D10" s="35"/>
      <c r="E10" s="35"/>
      <c r="F10" s="35"/>
      <c r="G10" s="35"/>
      <c r="H10" s="35" t="s">
        <v>133</v>
      </c>
      <c r="I10" s="35"/>
      <c r="J10" s="35"/>
      <c r="K10" s="35"/>
      <c r="L10" s="35"/>
      <c r="M10" s="35"/>
      <c r="N10" s="35"/>
    </row>
    <row r="11" ht="74" customHeight="1" spans="1:14">
      <c r="A11" s="35"/>
      <c r="B11" s="40" t="s">
        <v>201</v>
      </c>
      <c r="C11" s="40"/>
      <c r="D11" s="40"/>
      <c r="E11" s="40"/>
      <c r="F11" s="40"/>
      <c r="G11" s="40"/>
      <c r="H11" s="35" t="s">
        <v>135</v>
      </c>
      <c r="I11" s="35"/>
      <c r="J11" s="35"/>
      <c r="K11" s="35"/>
      <c r="L11" s="35"/>
      <c r="M11" s="35"/>
      <c r="N11" s="35"/>
    </row>
    <row r="12" ht="18.95" customHeight="1" spans="1:14">
      <c r="A12" s="64" t="s">
        <v>136</v>
      </c>
      <c r="B12" s="42" t="s">
        <v>36</v>
      </c>
      <c r="C12" s="42" t="s">
        <v>37</v>
      </c>
      <c r="D12" s="42" t="s">
        <v>38</v>
      </c>
      <c r="E12" s="42"/>
      <c r="F12" s="42"/>
      <c r="G12" s="42" t="s">
        <v>39</v>
      </c>
      <c r="H12" s="42" t="s">
        <v>40</v>
      </c>
      <c r="I12" s="42" t="s">
        <v>22</v>
      </c>
      <c r="J12" s="42"/>
      <c r="K12" s="42" t="s">
        <v>23</v>
      </c>
      <c r="L12" s="42"/>
      <c r="M12" s="42" t="s">
        <v>41</v>
      </c>
      <c r="N12" s="42"/>
    </row>
    <row r="13" ht="21" customHeight="1" spans="1:14">
      <c r="A13" s="64"/>
      <c r="B13" s="42" t="s">
        <v>137</v>
      </c>
      <c r="C13" s="44" t="s">
        <v>138</v>
      </c>
      <c r="D13" s="70" t="s">
        <v>202</v>
      </c>
      <c r="E13" s="70"/>
      <c r="F13" s="70"/>
      <c r="G13" s="66" t="s">
        <v>203</v>
      </c>
      <c r="H13" s="66" t="s">
        <v>203</v>
      </c>
      <c r="I13" s="42">
        <v>5</v>
      </c>
      <c r="J13" s="42"/>
      <c r="K13" s="42">
        <v>5</v>
      </c>
      <c r="L13" s="42"/>
      <c r="M13" s="42"/>
      <c r="N13" s="42"/>
    </row>
    <row r="14" ht="21" customHeight="1" spans="1:14">
      <c r="A14" s="64"/>
      <c r="B14" s="42"/>
      <c r="C14" s="49"/>
      <c r="D14" s="70" t="s">
        <v>204</v>
      </c>
      <c r="E14" s="70"/>
      <c r="F14" s="70"/>
      <c r="G14" s="66" t="s">
        <v>205</v>
      </c>
      <c r="H14" s="66" t="s">
        <v>205</v>
      </c>
      <c r="I14" s="42">
        <v>5</v>
      </c>
      <c r="J14" s="42"/>
      <c r="K14" s="42">
        <v>5</v>
      </c>
      <c r="L14" s="42"/>
      <c r="M14" s="42"/>
      <c r="N14" s="42"/>
    </row>
    <row r="15" ht="21" customHeight="1" spans="1:14">
      <c r="A15" s="64"/>
      <c r="B15" s="42"/>
      <c r="C15" s="54"/>
      <c r="D15" s="70" t="s">
        <v>206</v>
      </c>
      <c r="E15" s="70"/>
      <c r="F15" s="70"/>
      <c r="G15" s="66" t="s">
        <v>205</v>
      </c>
      <c r="H15" s="66" t="s">
        <v>205</v>
      </c>
      <c r="I15" s="42">
        <v>5</v>
      </c>
      <c r="J15" s="42"/>
      <c r="K15" s="42">
        <v>5</v>
      </c>
      <c r="L15" s="42"/>
      <c r="M15" s="42"/>
      <c r="N15" s="42"/>
    </row>
    <row r="16" ht="21" customHeight="1" spans="1:14">
      <c r="A16" s="64"/>
      <c r="B16" s="42"/>
      <c r="C16" s="44" t="s">
        <v>144</v>
      </c>
      <c r="D16" s="70" t="s">
        <v>179</v>
      </c>
      <c r="E16" s="70"/>
      <c r="F16" s="70"/>
      <c r="G16" s="66" t="s">
        <v>170</v>
      </c>
      <c r="H16" s="66" t="s">
        <v>46</v>
      </c>
      <c r="I16" s="42">
        <v>5</v>
      </c>
      <c r="J16" s="42"/>
      <c r="K16" s="42">
        <v>5</v>
      </c>
      <c r="L16" s="42"/>
      <c r="M16" s="42"/>
      <c r="N16" s="42"/>
    </row>
    <row r="17" ht="21" customHeight="1" spans="1:14">
      <c r="A17" s="64"/>
      <c r="B17" s="42"/>
      <c r="C17" s="49"/>
      <c r="D17" s="70" t="s">
        <v>180</v>
      </c>
      <c r="E17" s="70"/>
      <c r="F17" s="70"/>
      <c r="G17" s="66" t="s">
        <v>45</v>
      </c>
      <c r="H17" s="66" t="s">
        <v>46</v>
      </c>
      <c r="I17" s="42">
        <v>5</v>
      </c>
      <c r="J17" s="42"/>
      <c r="K17" s="42">
        <v>5</v>
      </c>
      <c r="L17" s="42"/>
      <c r="M17" s="42"/>
      <c r="N17" s="42"/>
    </row>
    <row r="18" ht="21" customHeight="1" spans="1:14">
      <c r="A18" s="64"/>
      <c r="B18" s="42"/>
      <c r="C18" s="49"/>
      <c r="D18" s="70" t="s">
        <v>181</v>
      </c>
      <c r="E18" s="70"/>
      <c r="F18" s="70"/>
      <c r="G18" s="66" t="s">
        <v>45</v>
      </c>
      <c r="H18" s="66" t="s">
        <v>46</v>
      </c>
      <c r="I18" s="42">
        <v>5</v>
      </c>
      <c r="J18" s="42"/>
      <c r="K18" s="42">
        <v>5</v>
      </c>
      <c r="L18" s="42"/>
      <c r="M18" s="42"/>
      <c r="N18" s="42"/>
    </row>
    <row r="19" ht="21" customHeight="1" spans="1:14">
      <c r="A19" s="64"/>
      <c r="B19" s="42"/>
      <c r="C19" s="49"/>
      <c r="D19" s="70" t="s">
        <v>182</v>
      </c>
      <c r="E19" s="70"/>
      <c r="F19" s="70"/>
      <c r="G19" s="66" t="s">
        <v>45</v>
      </c>
      <c r="H19" s="66" t="s">
        <v>46</v>
      </c>
      <c r="I19" s="42">
        <v>5</v>
      </c>
      <c r="J19" s="42"/>
      <c r="K19" s="42">
        <v>5</v>
      </c>
      <c r="L19" s="42"/>
      <c r="M19" s="42"/>
      <c r="N19" s="42"/>
    </row>
    <row r="20" ht="21" customHeight="1" spans="1:14">
      <c r="A20" s="64"/>
      <c r="B20" s="42"/>
      <c r="C20" s="44" t="s">
        <v>149</v>
      </c>
      <c r="D20" s="70" t="s">
        <v>207</v>
      </c>
      <c r="E20" s="70"/>
      <c r="F20" s="70"/>
      <c r="G20" s="66" t="s">
        <v>153</v>
      </c>
      <c r="H20" s="66" t="s">
        <v>46</v>
      </c>
      <c r="I20" s="42">
        <v>5</v>
      </c>
      <c r="J20" s="42"/>
      <c r="K20" s="42">
        <v>5</v>
      </c>
      <c r="L20" s="42"/>
      <c r="M20" s="42"/>
      <c r="N20" s="42"/>
    </row>
    <row r="21" ht="21" customHeight="1" spans="1:14">
      <c r="A21" s="64"/>
      <c r="B21" s="42"/>
      <c r="C21" s="49"/>
      <c r="D21" s="70" t="s">
        <v>208</v>
      </c>
      <c r="E21" s="70"/>
      <c r="F21" s="70"/>
      <c r="G21" s="66" t="s">
        <v>45</v>
      </c>
      <c r="H21" s="66" t="s">
        <v>46</v>
      </c>
      <c r="I21" s="42">
        <v>5</v>
      </c>
      <c r="J21" s="42"/>
      <c r="K21" s="42">
        <v>5</v>
      </c>
      <c r="L21" s="42"/>
      <c r="M21" s="42"/>
      <c r="N21" s="42"/>
    </row>
    <row r="22" ht="21" customHeight="1" spans="1:14">
      <c r="A22" s="64"/>
      <c r="B22" s="42"/>
      <c r="C22" s="49"/>
      <c r="D22" s="70" t="s">
        <v>186</v>
      </c>
      <c r="E22" s="70"/>
      <c r="F22" s="70"/>
      <c r="G22" s="66" t="s">
        <v>146</v>
      </c>
      <c r="H22" s="66" t="s">
        <v>46</v>
      </c>
      <c r="I22" s="42">
        <v>5</v>
      </c>
      <c r="J22" s="42"/>
      <c r="K22" s="42">
        <v>5</v>
      </c>
      <c r="L22" s="42"/>
      <c r="M22" s="42"/>
      <c r="N22" s="42"/>
    </row>
    <row r="23" ht="21" customHeight="1" spans="1:14">
      <c r="A23" s="64"/>
      <c r="B23" s="42"/>
      <c r="C23" s="42" t="s">
        <v>151</v>
      </c>
      <c r="D23" s="70" t="s">
        <v>152</v>
      </c>
      <c r="E23" s="70"/>
      <c r="F23" s="70"/>
      <c r="G23" s="66" t="s">
        <v>153</v>
      </c>
      <c r="H23" s="66" t="s">
        <v>46</v>
      </c>
      <c r="I23" s="42">
        <v>4</v>
      </c>
      <c r="J23" s="42"/>
      <c r="K23" s="42">
        <v>4</v>
      </c>
      <c r="L23" s="42"/>
      <c r="M23" s="42"/>
      <c r="N23" s="42"/>
    </row>
    <row r="24" ht="21" customHeight="1" spans="1:14">
      <c r="A24" s="64"/>
      <c r="B24" s="44" t="s">
        <v>154</v>
      </c>
      <c r="C24" s="44" t="s">
        <v>75</v>
      </c>
      <c r="D24" s="70" t="s">
        <v>187</v>
      </c>
      <c r="E24" s="70"/>
      <c r="F24" s="70"/>
      <c r="G24" s="66" t="s">
        <v>188</v>
      </c>
      <c r="H24" s="66" t="s">
        <v>46</v>
      </c>
      <c r="I24" s="42">
        <v>4</v>
      </c>
      <c r="J24" s="42"/>
      <c r="K24" s="42">
        <v>4</v>
      </c>
      <c r="L24" s="42"/>
      <c r="M24" s="42"/>
      <c r="N24" s="42"/>
    </row>
    <row r="25" ht="21" customHeight="1" spans="1:14">
      <c r="A25" s="64"/>
      <c r="B25" s="49"/>
      <c r="C25" s="49"/>
      <c r="D25" s="70" t="s">
        <v>189</v>
      </c>
      <c r="E25" s="70"/>
      <c r="F25" s="70"/>
      <c r="G25" s="66" t="s">
        <v>190</v>
      </c>
      <c r="H25" s="66" t="s">
        <v>46</v>
      </c>
      <c r="I25" s="42">
        <v>4</v>
      </c>
      <c r="J25" s="42"/>
      <c r="K25" s="42">
        <v>4</v>
      </c>
      <c r="L25" s="42"/>
      <c r="M25" s="42"/>
      <c r="N25" s="42"/>
    </row>
    <row r="26" ht="21" customHeight="1" spans="1:14">
      <c r="A26" s="64"/>
      <c r="B26" s="49"/>
      <c r="C26" s="44" t="s">
        <v>76</v>
      </c>
      <c r="D26" s="70" t="s">
        <v>191</v>
      </c>
      <c r="E26" s="70"/>
      <c r="F26" s="70"/>
      <c r="G26" s="66" t="s">
        <v>162</v>
      </c>
      <c r="H26" s="66" t="s">
        <v>46</v>
      </c>
      <c r="I26" s="42">
        <v>4</v>
      </c>
      <c r="J26" s="42"/>
      <c r="K26" s="42">
        <v>4</v>
      </c>
      <c r="L26" s="42"/>
      <c r="M26" s="42"/>
      <c r="N26" s="42"/>
    </row>
    <row r="27" ht="21" customHeight="1" spans="1:14">
      <c r="A27" s="64"/>
      <c r="B27" s="49"/>
      <c r="C27" s="49"/>
      <c r="D27" s="70" t="s">
        <v>192</v>
      </c>
      <c r="E27" s="70"/>
      <c r="F27" s="70"/>
      <c r="G27" s="66" t="s">
        <v>193</v>
      </c>
      <c r="H27" s="66" t="s">
        <v>194</v>
      </c>
      <c r="I27" s="42">
        <v>4</v>
      </c>
      <c r="J27" s="42"/>
      <c r="K27" s="42">
        <v>4</v>
      </c>
      <c r="L27" s="42"/>
      <c r="M27" s="42"/>
      <c r="N27" s="42"/>
    </row>
    <row r="28" ht="21" customHeight="1" spans="1:14">
      <c r="A28" s="64"/>
      <c r="B28" s="49"/>
      <c r="C28" s="44" t="s">
        <v>77</v>
      </c>
      <c r="D28" s="70" t="s">
        <v>195</v>
      </c>
      <c r="E28" s="70"/>
      <c r="F28" s="70"/>
      <c r="G28" s="66" t="s">
        <v>196</v>
      </c>
      <c r="H28" s="66" t="s">
        <v>197</v>
      </c>
      <c r="I28" s="42">
        <v>4</v>
      </c>
      <c r="J28" s="42"/>
      <c r="K28" s="42">
        <v>4</v>
      </c>
      <c r="L28" s="42"/>
      <c r="M28" s="42"/>
      <c r="N28" s="42"/>
    </row>
    <row r="29" ht="21" customHeight="1" spans="1:14">
      <c r="A29" s="64"/>
      <c r="B29" s="49"/>
      <c r="C29" s="49"/>
      <c r="D29" s="70" t="s">
        <v>198</v>
      </c>
      <c r="E29" s="70"/>
      <c r="F29" s="70"/>
      <c r="G29" s="66" t="s">
        <v>196</v>
      </c>
      <c r="H29" s="66" t="s">
        <v>197</v>
      </c>
      <c r="I29" s="42">
        <v>4</v>
      </c>
      <c r="J29" s="42"/>
      <c r="K29" s="42">
        <v>4</v>
      </c>
      <c r="L29" s="42"/>
      <c r="M29" s="42"/>
      <c r="N29" s="42"/>
    </row>
    <row r="30" ht="21" customHeight="1" spans="1:14">
      <c r="A30" s="64"/>
      <c r="B30" s="49"/>
      <c r="C30" s="44" t="s">
        <v>160</v>
      </c>
      <c r="D30" s="70" t="s">
        <v>161</v>
      </c>
      <c r="E30" s="70"/>
      <c r="F30" s="70"/>
      <c r="G30" s="66" t="s">
        <v>162</v>
      </c>
      <c r="H30" s="66" t="s">
        <v>46</v>
      </c>
      <c r="I30" s="42">
        <v>4</v>
      </c>
      <c r="J30" s="42"/>
      <c r="K30" s="42">
        <v>4</v>
      </c>
      <c r="L30" s="42"/>
      <c r="M30" s="42"/>
      <c r="N30" s="42"/>
    </row>
    <row r="31" ht="21" customHeight="1" spans="1:14">
      <c r="A31" s="64"/>
      <c r="B31" s="49"/>
      <c r="C31" s="49"/>
      <c r="D31" s="70" t="s">
        <v>199</v>
      </c>
      <c r="E31" s="70"/>
      <c r="F31" s="70"/>
      <c r="G31" s="66" t="s">
        <v>162</v>
      </c>
      <c r="H31" s="66" t="s">
        <v>46</v>
      </c>
      <c r="I31" s="42">
        <v>4</v>
      </c>
      <c r="J31" s="42"/>
      <c r="K31" s="42">
        <v>4</v>
      </c>
      <c r="L31" s="42"/>
      <c r="M31" s="42"/>
      <c r="N31" s="42"/>
    </row>
    <row r="32" ht="21" customHeight="1" spans="1:14">
      <c r="A32" s="64"/>
      <c r="B32" s="42" t="s">
        <v>163</v>
      </c>
      <c r="C32" s="42" t="s">
        <v>164</v>
      </c>
      <c r="D32" s="70" t="s">
        <v>200</v>
      </c>
      <c r="E32" s="70"/>
      <c r="F32" s="70"/>
      <c r="G32" s="66" t="s">
        <v>196</v>
      </c>
      <c r="H32" s="66" t="s">
        <v>197</v>
      </c>
      <c r="I32" s="42">
        <v>4</v>
      </c>
      <c r="J32" s="42"/>
      <c r="K32" s="42">
        <v>4</v>
      </c>
      <c r="L32" s="42"/>
      <c r="M32" s="42"/>
      <c r="N32" s="42"/>
    </row>
    <row r="33" ht="15" customHeight="1" spans="1:14">
      <c r="A33" s="55" t="s">
        <v>167</v>
      </c>
      <c r="B33" s="55"/>
      <c r="C33" s="55"/>
      <c r="D33" s="55"/>
      <c r="E33" s="55"/>
      <c r="F33" s="55"/>
      <c r="G33" s="55"/>
      <c r="H33" s="55"/>
      <c r="I33" s="55">
        <v>100</v>
      </c>
      <c r="J33" s="55"/>
      <c r="K33" s="55">
        <v>100</v>
      </c>
      <c r="L33" s="55"/>
      <c r="M33" s="62" t="s">
        <v>168</v>
      </c>
      <c r="N33" s="62"/>
    </row>
    <row r="34" ht="15" customHeight="1" spans="1:14">
      <c r="A34" s="56" t="s">
        <v>169</v>
      </c>
      <c r="B34" s="57" t="s">
        <v>170</v>
      </c>
      <c r="C34" s="58"/>
      <c r="D34" s="58"/>
      <c r="E34" s="58"/>
      <c r="F34" s="58"/>
      <c r="G34" s="58"/>
      <c r="H34" s="58"/>
      <c r="I34" s="58"/>
      <c r="J34" s="58"/>
      <c r="K34" s="58"/>
      <c r="L34" s="58"/>
      <c r="M34" s="58"/>
      <c r="N34" s="63"/>
    </row>
    <row r="35" ht="21" customHeight="1" spans="1:14">
      <c r="A35" s="59" t="s">
        <v>171</v>
      </c>
      <c r="B35" s="59"/>
      <c r="C35" s="59"/>
      <c r="D35" s="59"/>
      <c r="E35" s="59"/>
      <c r="F35" s="59"/>
      <c r="G35" s="59"/>
      <c r="H35" s="59"/>
      <c r="I35" s="59"/>
      <c r="J35" s="59"/>
      <c r="K35" s="59"/>
      <c r="L35" s="59"/>
      <c r="M35" s="59"/>
      <c r="N35" s="59"/>
    </row>
    <row r="36" ht="21" customHeight="1" spans="1:14">
      <c r="A36" s="59" t="s">
        <v>172</v>
      </c>
      <c r="B36" s="59"/>
      <c r="C36" s="59"/>
      <c r="D36" s="59"/>
      <c r="E36" s="59"/>
      <c r="F36" s="59"/>
      <c r="G36" s="59"/>
      <c r="H36" s="59"/>
      <c r="I36" s="59"/>
      <c r="J36" s="59"/>
      <c r="K36" s="59"/>
      <c r="L36" s="59"/>
      <c r="M36" s="59"/>
      <c r="N36" s="59"/>
    </row>
    <row r="37" ht="21" customHeight="1" spans="1:14">
      <c r="A37" s="59" t="s">
        <v>173</v>
      </c>
      <c r="B37" s="59"/>
      <c r="C37" s="59"/>
      <c r="D37" s="59"/>
      <c r="E37" s="59"/>
      <c r="F37" s="59"/>
      <c r="G37" s="59"/>
      <c r="H37" s="59"/>
      <c r="I37" s="59"/>
      <c r="J37" s="59"/>
      <c r="K37" s="59"/>
      <c r="L37" s="59"/>
      <c r="M37" s="59"/>
      <c r="N37" s="59"/>
    </row>
    <row r="38" ht="21" customHeight="1"/>
    <row r="39" ht="15" customHeight="1"/>
    <row r="40" ht="15" customHeight="1"/>
    <row r="41" ht="15" customHeight="1"/>
    <row r="42" ht="15" customHeight="1"/>
    <row r="43" ht="15" customHeight="1"/>
    <row r="44" ht="15" customHeight="1"/>
    <row r="45" ht="15" customHeight="1"/>
    <row r="46" ht="15" customHeight="1"/>
    <row r="49" ht="51.95" customHeight="1"/>
    <row r="50" ht="41.1" customHeight="1"/>
    <row r="51" ht="15.95" customHeight="1"/>
  </sheetData>
  <mergeCells count="14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35:N35"/>
    <mergeCell ref="A36:N36"/>
    <mergeCell ref="A37:N37"/>
    <mergeCell ref="A10:A11"/>
    <mergeCell ref="A12:A32"/>
    <mergeCell ref="B13:B23"/>
    <mergeCell ref="B24:B31"/>
    <mergeCell ref="C13:C15"/>
    <mergeCell ref="C16:C19"/>
    <mergeCell ref="C20:C22"/>
    <mergeCell ref="C24:C25"/>
    <mergeCell ref="C26:C27"/>
    <mergeCell ref="C28:C29"/>
    <mergeCell ref="C30:C3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workbookViewId="0">
      <selection activeCell="H8" sqref="H8:I8"/>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123</v>
      </c>
      <c r="B1" s="34"/>
      <c r="C1" s="34"/>
      <c r="D1" s="34"/>
      <c r="E1" s="34"/>
      <c r="F1" s="34"/>
      <c r="G1" s="34"/>
      <c r="H1" s="34"/>
      <c r="I1" s="34"/>
      <c r="J1" s="34"/>
      <c r="K1" s="34"/>
      <c r="L1" s="34"/>
      <c r="M1" s="34"/>
      <c r="N1" s="34"/>
    </row>
    <row r="2" ht="15" customHeight="1" spans="1:14">
      <c r="A2" s="35" t="s">
        <v>102</v>
      </c>
      <c r="B2" s="35"/>
      <c r="C2" s="35" t="s">
        <v>117</v>
      </c>
      <c r="D2" s="35"/>
      <c r="E2" s="35"/>
      <c r="F2" s="35"/>
      <c r="G2" s="35"/>
      <c r="H2" s="35"/>
      <c r="I2" s="35"/>
      <c r="J2" s="35"/>
      <c r="K2" s="35"/>
      <c r="L2" s="35"/>
      <c r="M2" s="35"/>
      <c r="N2" s="35"/>
    </row>
    <row r="3" ht="15" customHeight="1" spans="1:14">
      <c r="A3" s="35" t="s">
        <v>103</v>
      </c>
      <c r="B3" s="35"/>
      <c r="C3" s="35" t="s">
        <v>114</v>
      </c>
      <c r="D3" s="35"/>
      <c r="E3" s="35"/>
      <c r="F3" s="35"/>
      <c r="G3" s="35"/>
      <c r="H3" s="35" t="s">
        <v>124</v>
      </c>
      <c r="I3" s="35"/>
      <c r="J3" s="35" t="s">
        <v>16</v>
      </c>
      <c r="K3" s="35"/>
      <c r="L3" s="35"/>
      <c r="M3" s="35"/>
      <c r="N3" s="35"/>
    </row>
    <row r="4" ht="15" customHeight="1" spans="1:14">
      <c r="A4" s="35" t="s">
        <v>104</v>
      </c>
      <c r="B4" s="35"/>
      <c r="C4" s="35"/>
      <c r="D4" s="35"/>
      <c r="E4" s="35" t="s">
        <v>18</v>
      </c>
      <c r="F4" s="35" t="s">
        <v>125</v>
      </c>
      <c r="G4" s="35"/>
      <c r="H4" s="35" t="s">
        <v>126</v>
      </c>
      <c r="I4" s="35"/>
      <c r="J4" s="35" t="s">
        <v>22</v>
      </c>
      <c r="K4" s="35"/>
      <c r="L4" s="35" t="s">
        <v>127</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128</v>
      </c>
      <c r="D6" s="36"/>
      <c r="E6" s="37">
        <v>30</v>
      </c>
      <c r="F6" s="37">
        <v>30</v>
      </c>
      <c r="G6" s="37"/>
      <c r="H6" s="35">
        <v>30</v>
      </c>
      <c r="I6" s="35"/>
      <c r="J6" s="35">
        <v>10</v>
      </c>
      <c r="K6" s="35"/>
      <c r="L6" s="60">
        <f>H6/F6</f>
        <v>1</v>
      </c>
      <c r="M6" s="60"/>
      <c r="N6" s="35">
        <v>10</v>
      </c>
    </row>
    <row r="7" ht="15" customHeight="1" spans="1:14">
      <c r="A7" s="35"/>
      <c r="B7" s="35"/>
      <c r="C7" s="35" t="s">
        <v>129</v>
      </c>
      <c r="D7" s="35"/>
      <c r="E7" s="37">
        <v>30</v>
      </c>
      <c r="F7" s="37">
        <v>30</v>
      </c>
      <c r="G7" s="37"/>
      <c r="H7" s="35">
        <v>30</v>
      </c>
      <c r="I7" s="35"/>
      <c r="J7" s="35" t="s">
        <v>26</v>
      </c>
      <c r="K7" s="35"/>
      <c r="L7" s="60">
        <f>H7/F7</f>
        <v>1</v>
      </c>
      <c r="M7" s="60"/>
      <c r="N7" s="35" t="s">
        <v>26</v>
      </c>
    </row>
    <row r="8" ht="15" customHeight="1" spans="1:14">
      <c r="A8" s="35"/>
      <c r="B8" s="35"/>
      <c r="C8" s="35" t="s">
        <v>130</v>
      </c>
      <c r="D8" s="35"/>
      <c r="E8" s="35"/>
      <c r="F8" s="35"/>
      <c r="G8" s="35"/>
      <c r="H8" s="35"/>
      <c r="I8" s="35"/>
      <c r="J8" s="35" t="s">
        <v>26</v>
      </c>
      <c r="K8" s="35"/>
      <c r="L8" s="60"/>
      <c r="M8" s="60"/>
      <c r="N8" s="35" t="s">
        <v>26</v>
      </c>
    </row>
    <row r="9" ht="15" customHeight="1" spans="1:14">
      <c r="A9" s="35"/>
      <c r="B9" s="35"/>
      <c r="C9" s="35" t="s">
        <v>131</v>
      </c>
      <c r="D9" s="35"/>
      <c r="E9" s="35"/>
      <c r="F9" s="35"/>
      <c r="G9" s="35"/>
      <c r="H9" s="35"/>
      <c r="I9" s="35"/>
      <c r="J9" s="35" t="s">
        <v>26</v>
      </c>
      <c r="K9" s="35"/>
      <c r="L9" s="60"/>
      <c r="M9" s="60"/>
      <c r="N9" s="35" t="s">
        <v>26</v>
      </c>
    </row>
    <row r="10" ht="15" customHeight="1" spans="1:14">
      <c r="A10" s="35" t="s">
        <v>132</v>
      </c>
      <c r="B10" s="35" t="s">
        <v>29</v>
      </c>
      <c r="C10" s="35"/>
      <c r="D10" s="35"/>
      <c r="E10" s="35"/>
      <c r="F10" s="35"/>
      <c r="G10" s="35"/>
      <c r="H10" s="35" t="s">
        <v>133</v>
      </c>
      <c r="I10" s="35"/>
      <c r="J10" s="35"/>
      <c r="K10" s="35"/>
      <c r="L10" s="35"/>
      <c r="M10" s="35"/>
      <c r="N10" s="35"/>
    </row>
    <row r="11" ht="74" customHeight="1" spans="1:14">
      <c r="A11" s="35"/>
      <c r="B11" s="40" t="s">
        <v>209</v>
      </c>
      <c r="C11" s="40"/>
      <c r="D11" s="40"/>
      <c r="E11" s="40"/>
      <c r="F11" s="40"/>
      <c r="G11" s="40"/>
      <c r="H11" s="35" t="s">
        <v>135</v>
      </c>
      <c r="I11" s="35"/>
      <c r="J11" s="35"/>
      <c r="K11" s="35"/>
      <c r="L11" s="35"/>
      <c r="M11" s="35"/>
      <c r="N11" s="35"/>
    </row>
    <row r="12" ht="18.95" customHeight="1" spans="1:14">
      <c r="A12" s="64" t="s">
        <v>136</v>
      </c>
      <c r="B12" s="42" t="s">
        <v>36</v>
      </c>
      <c r="C12" s="42" t="s">
        <v>37</v>
      </c>
      <c r="D12" s="42" t="s">
        <v>38</v>
      </c>
      <c r="E12" s="42"/>
      <c r="F12" s="42"/>
      <c r="G12" s="42" t="s">
        <v>39</v>
      </c>
      <c r="H12" s="42" t="s">
        <v>40</v>
      </c>
      <c r="I12" s="42" t="s">
        <v>22</v>
      </c>
      <c r="J12" s="42"/>
      <c r="K12" s="42" t="s">
        <v>23</v>
      </c>
      <c r="L12" s="42"/>
      <c r="M12" s="42" t="s">
        <v>41</v>
      </c>
      <c r="N12" s="42"/>
    </row>
    <row r="13" ht="27" customHeight="1" spans="1:14">
      <c r="A13" s="64"/>
      <c r="B13" s="42" t="s">
        <v>137</v>
      </c>
      <c r="C13" s="44" t="s">
        <v>138</v>
      </c>
      <c r="D13" s="70" t="s">
        <v>210</v>
      </c>
      <c r="E13" s="70"/>
      <c r="F13" s="70"/>
      <c r="G13" s="66" t="s">
        <v>211</v>
      </c>
      <c r="H13" s="66" t="s">
        <v>212</v>
      </c>
      <c r="I13" s="71">
        <v>7.5</v>
      </c>
      <c r="J13" s="42"/>
      <c r="K13" s="71">
        <v>7.5</v>
      </c>
      <c r="L13" s="42"/>
      <c r="M13" s="42"/>
      <c r="N13" s="42"/>
    </row>
    <row r="14" ht="21" customHeight="1" spans="1:14">
      <c r="A14" s="64"/>
      <c r="B14" s="42"/>
      <c r="C14" s="49"/>
      <c r="D14" s="70" t="s">
        <v>213</v>
      </c>
      <c r="E14" s="70"/>
      <c r="F14" s="70"/>
      <c r="G14" s="66" t="s">
        <v>214</v>
      </c>
      <c r="H14" s="66" t="s">
        <v>215</v>
      </c>
      <c r="I14" s="71">
        <v>7.5</v>
      </c>
      <c r="J14" s="42"/>
      <c r="K14" s="71">
        <v>7.5</v>
      </c>
      <c r="L14" s="42"/>
      <c r="M14" s="42"/>
      <c r="N14" s="42"/>
    </row>
    <row r="15" ht="21" customHeight="1" spans="1:14">
      <c r="A15" s="64"/>
      <c r="B15" s="42"/>
      <c r="C15" s="49"/>
      <c r="D15" s="70" t="s">
        <v>216</v>
      </c>
      <c r="E15" s="70"/>
      <c r="F15" s="70"/>
      <c r="G15" s="66" t="s">
        <v>45</v>
      </c>
      <c r="H15" s="66" t="s">
        <v>217</v>
      </c>
      <c r="I15" s="71">
        <v>7.5</v>
      </c>
      <c r="J15" s="42"/>
      <c r="K15" s="71">
        <v>7.5</v>
      </c>
      <c r="L15" s="42"/>
      <c r="M15" s="42"/>
      <c r="N15" s="42"/>
    </row>
    <row r="16" ht="21" customHeight="1" spans="1:14">
      <c r="A16" s="64"/>
      <c r="B16" s="42"/>
      <c r="C16" s="49"/>
      <c r="D16" s="70" t="s">
        <v>218</v>
      </c>
      <c r="E16" s="70"/>
      <c r="F16" s="70"/>
      <c r="G16" s="66" t="s">
        <v>166</v>
      </c>
      <c r="H16" s="66" t="s">
        <v>219</v>
      </c>
      <c r="I16" s="71">
        <v>7.5</v>
      </c>
      <c r="J16" s="42"/>
      <c r="K16" s="71">
        <v>7.5</v>
      </c>
      <c r="L16" s="42"/>
      <c r="M16" s="42"/>
      <c r="N16" s="42"/>
    </row>
    <row r="17" ht="21" customHeight="1" spans="1:14">
      <c r="A17" s="64"/>
      <c r="B17" s="42"/>
      <c r="C17" s="44" t="s">
        <v>144</v>
      </c>
      <c r="D17" s="70" t="s">
        <v>220</v>
      </c>
      <c r="E17" s="70"/>
      <c r="F17" s="70"/>
      <c r="G17" s="72" t="s">
        <v>221</v>
      </c>
      <c r="H17" s="72">
        <v>0.88</v>
      </c>
      <c r="I17" s="71">
        <v>5</v>
      </c>
      <c r="J17" s="42"/>
      <c r="K17" s="71">
        <v>5</v>
      </c>
      <c r="L17" s="42"/>
      <c r="M17" s="42"/>
      <c r="N17" s="42"/>
    </row>
    <row r="18" ht="21" customHeight="1" spans="1:14">
      <c r="A18" s="64"/>
      <c r="B18" s="42"/>
      <c r="C18" s="49"/>
      <c r="D18" s="70" t="s">
        <v>222</v>
      </c>
      <c r="E18" s="70"/>
      <c r="F18" s="70"/>
      <c r="G18" s="66" t="s">
        <v>223</v>
      </c>
      <c r="H18" s="73">
        <v>0.0046</v>
      </c>
      <c r="I18" s="71">
        <v>5</v>
      </c>
      <c r="J18" s="42"/>
      <c r="K18" s="71">
        <v>5</v>
      </c>
      <c r="L18" s="42"/>
      <c r="M18" s="42"/>
      <c r="N18" s="42"/>
    </row>
    <row r="19" ht="21" customHeight="1" spans="1:14">
      <c r="A19" s="64"/>
      <c r="B19" s="42"/>
      <c r="C19" s="49"/>
      <c r="D19" s="70" t="s">
        <v>224</v>
      </c>
      <c r="E19" s="70"/>
      <c r="F19" s="70"/>
      <c r="G19" s="66" t="s">
        <v>45</v>
      </c>
      <c r="H19" s="72">
        <v>1</v>
      </c>
      <c r="I19" s="71">
        <v>5</v>
      </c>
      <c r="J19" s="42"/>
      <c r="K19" s="71">
        <v>5</v>
      </c>
      <c r="L19" s="42"/>
      <c r="M19" s="42"/>
      <c r="N19" s="42"/>
    </row>
    <row r="20" ht="21" customHeight="1" spans="1:14">
      <c r="A20" s="64"/>
      <c r="B20" s="42"/>
      <c r="C20" s="49"/>
      <c r="D20" s="70" t="s">
        <v>225</v>
      </c>
      <c r="E20" s="70"/>
      <c r="F20" s="70"/>
      <c r="G20" s="66" t="s">
        <v>226</v>
      </c>
      <c r="H20" s="72">
        <v>0.92</v>
      </c>
      <c r="I20" s="71">
        <v>5</v>
      </c>
      <c r="J20" s="42"/>
      <c r="K20" s="71">
        <v>5</v>
      </c>
      <c r="L20" s="42"/>
      <c r="M20" s="42"/>
      <c r="N20" s="42"/>
    </row>
    <row r="21" ht="21" customHeight="1" spans="1:14">
      <c r="A21" s="64"/>
      <c r="B21" s="42"/>
      <c r="C21" s="44" t="s">
        <v>149</v>
      </c>
      <c r="D21" s="70" t="s">
        <v>227</v>
      </c>
      <c r="E21" s="70"/>
      <c r="F21" s="70"/>
      <c r="G21" s="66" t="s">
        <v>146</v>
      </c>
      <c r="H21" s="72">
        <v>1</v>
      </c>
      <c r="I21" s="71">
        <v>5</v>
      </c>
      <c r="J21" s="42"/>
      <c r="K21" s="71">
        <v>5</v>
      </c>
      <c r="L21" s="42"/>
      <c r="M21" s="42"/>
      <c r="N21" s="42"/>
    </row>
    <row r="22" ht="21" customHeight="1" spans="1:14">
      <c r="A22" s="64"/>
      <c r="B22" s="42"/>
      <c r="C22" s="49"/>
      <c r="D22" s="70" t="s">
        <v>228</v>
      </c>
      <c r="E22" s="70"/>
      <c r="F22" s="70"/>
      <c r="G22" s="66" t="s">
        <v>229</v>
      </c>
      <c r="H22" s="66" t="s">
        <v>229</v>
      </c>
      <c r="I22" s="71">
        <v>5</v>
      </c>
      <c r="J22" s="42"/>
      <c r="K22" s="71">
        <v>5</v>
      </c>
      <c r="L22" s="42"/>
      <c r="M22" s="42"/>
      <c r="N22" s="42"/>
    </row>
    <row r="23" ht="21" customHeight="1" spans="1:14">
      <c r="A23" s="64"/>
      <c r="B23" s="42"/>
      <c r="C23" s="42" t="s">
        <v>151</v>
      </c>
      <c r="D23" s="70" t="s">
        <v>152</v>
      </c>
      <c r="E23" s="70"/>
      <c r="F23" s="70"/>
      <c r="G23" s="66" t="s">
        <v>230</v>
      </c>
      <c r="H23" s="72">
        <v>1</v>
      </c>
      <c r="I23" s="71">
        <v>5</v>
      </c>
      <c r="J23" s="42"/>
      <c r="K23" s="71">
        <v>5</v>
      </c>
      <c r="L23" s="42"/>
      <c r="M23" s="42"/>
      <c r="N23" s="42"/>
    </row>
    <row r="24" ht="21" customHeight="1" spans="1:14">
      <c r="A24" s="64"/>
      <c r="B24" s="44" t="s">
        <v>154</v>
      </c>
      <c r="C24" s="44" t="s">
        <v>75</v>
      </c>
      <c r="D24" s="70" t="s">
        <v>231</v>
      </c>
      <c r="E24" s="70"/>
      <c r="F24" s="70"/>
      <c r="G24" s="66" t="s">
        <v>232</v>
      </c>
      <c r="H24" s="72">
        <v>1</v>
      </c>
      <c r="I24" s="71">
        <v>5</v>
      </c>
      <c r="J24" s="42"/>
      <c r="K24" s="71">
        <v>5</v>
      </c>
      <c r="L24" s="42"/>
      <c r="M24" s="42"/>
      <c r="N24" s="42"/>
    </row>
    <row r="25" ht="21" customHeight="1" spans="1:14">
      <c r="A25" s="64"/>
      <c r="B25" s="49"/>
      <c r="C25" s="44" t="s">
        <v>76</v>
      </c>
      <c r="D25" s="70" t="s">
        <v>233</v>
      </c>
      <c r="E25" s="70"/>
      <c r="F25" s="70"/>
      <c r="G25" s="66" t="s">
        <v>234</v>
      </c>
      <c r="H25" s="72">
        <v>1</v>
      </c>
      <c r="I25" s="71">
        <v>5</v>
      </c>
      <c r="J25" s="42"/>
      <c r="K25" s="71">
        <v>5</v>
      </c>
      <c r="L25" s="42"/>
      <c r="M25" s="42"/>
      <c r="N25" s="42"/>
    </row>
    <row r="26" ht="21" customHeight="1" spans="1:14">
      <c r="A26" s="64"/>
      <c r="B26" s="49"/>
      <c r="C26" s="44" t="s">
        <v>77</v>
      </c>
      <c r="D26" s="70" t="s">
        <v>235</v>
      </c>
      <c r="E26" s="70"/>
      <c r="F26" s="70"/>
      <c r="G26" s="66" t="s">
        <v>236</v>
      </c>
      <c r="H26" s="72">
        <v>1</v>
      </c>
      <c r="I26" s="71">
        <v>5</v>
      </c>
      <c r="J26" s="42"/>
      <c r="K26" s="71">
        <v>5</v>
      </c>
      <c r="L26" s="42"/>
      <c r="M26" s="42"/>
      <c r="N26" s="42"/>
    </row>
    <row r="27" ht="21" customHeight="1" spans="1:14">
      <c r="A27" s="64"/>
      <c r="B27" s="49"/>
      <c r="C27" s="44" t="s">
        <v>160</v>
      </c>
      <c r="D27" s="70" t="s">
        <v>237</v>
      </c>
      <c r="E27" s="70"/>
      <c r="F27" s="70"/>
      <c r="G27" s="66" t="s">
        <v>56</v>
      </c>
      <c r="H27" s="66" t="s">
        <v>46</v>
      </c>
      <c r="I27" s="71">
        <v>5</v>
      </c>
      <c r="J27" s="42"/>
      <c r="K27" s="71">
        <v>5</v>
      </c>
      <c r="L27" s="42"/>
      <c r="M27" s="42"/>
      <c r="N27" s="42"/>
    </row>
    <row r="28" ht="21" customHeight="1" spans="1:14">
      <c r="A28" s="64"/>
      <c r="B28" s="42" t="s">
        <v>163</v>
      </c>
      <c r="C28" s="42" t="s">
        <v>164</v>
      </c>
      <c r="D28" s="70" t="s">
        <v>238</v>
      </c>
      <c r="E28" s="70"/>
      <c r="F28" s="70"/>
      <c r="G28" s="66" t="s">
        <v>239</v>
      </c>
      <c r="H28" s="72">
        <v>0.85</v>
      </c>
      <c r="I28" s="71">
        <v>5</v>
      </c>
      <c r="J28" s="42"/>
      <c r="K28" s="71">
        <v>5</v>
      </c>
      <c r="L28" s="42"/>
      <c r="M28" s="42"/>
      <c r="N28" s="42"/>
    </row>
    <row r="29" ht="15" customHeight="1" spans="1:14">
      <c r="A29" s="55" t="s">
        <v>167</v>
      </c>
      <c r="B29" s="55"/>
      <c r="C29" s="55"/>
      <c r="D29" s="55"/>
      <c r="E29" s="55"/>
      <c r="F29" s="55"/>
      <c r="G29" s="55"/>
      <c r="H29" s="55"/>
      <c r="I29" s="55">
        <v>100</v>
      </c>
      <c r="J29" s="55"/>
      <c r="K29" s="55">
        <v>100</v>
      </c>
      <c r="L29" s="55"/>
      <c r="M29" s="62" t="s">
        <v>168</v>
      </c>
      <c r="N29" s="62"/>
    </row>
    <row r="30" ht="15" customHeight="1" spans="1:14">
      <c r="A30" s="56" t="s">
        <v>169</v>
      </c>
      <c r="B30" s="57" t="s">
        <v>170</v>
      </c>
      <c r="C30" s="58"/>
      <c r="D30" s="58"/>
      <c r="E30" s="58"/>
      <c r="F30" s="58"/>
      <c r="G30" s="58"/>
      <c r="H30" s="58"/>
      <c r="I30" s="58"/>
      <c r="J30" s="58"/>
      <c r="K30" s="58"/>
      <c r="L30" s="58"/>
      <c r="M30" s="58"/>
      <c r="N30" s="63"/>
    </row>
    <row r="31" ht="21" customHeight="1" spans="1:14">
      <c r="A31" s="59" t="s">
        <v>171</v>
      </c>
      <c r="B31" s="59"/>
      <c r="C31" s="59"/>
      <c r="D31" s="59"/>
      <c r="E31" s="59"/>
      <c r="F31" s="59"/>
      <c r="G31" s="59"/>
      <c r="H31" s="59"/>
      <c r="I31" s="59"/>
      <c r="J31" s="59"/>
      <c r="K31" s="59"/>
      <c r="L31" s="59"/>
      <c r="M31" s="59"/>
      <c r="N31" s="59"/>
    </row>
    <row r="32" ht="21" customHeight="1" spans="1:14">
      <c r="A32" s="59" t="s">
        <v>172</v>
      </c>
      <c r="B32" s="59"/>
      <c r="C32" s="59"/>
      <c r="D32" s="59"/>
      <c r="E32" s="59"/>
      <c r="F32" s="59"/>
      <c r="G32" s="59"/>
      <c r="H32" s="59"/>
      <c r="I32" s="59"/>
      <c r="J32" s="59"/>
      <c r="K32" s="59"/>
      <c r="L32" s="59"/>
      <c r="M32" s="59"/>
      <c r="N32" s="59"/>
    </row>
    <row r="33" ht="21" customHeight="1" spans="1:14">
      <c r="A33" s="59" t="s">
        <v>173</v>
      </c>
      <c r="B33" s="59"/>
      <c r="C33" s="59"/>
      <c r="D33" s="59"/>
      <c r="E33" s="59"/>
      <c r="F33" s="59"/>
      <c r="G33" s="59"/>
      <c r="H33" s="59"/>
      <c r="I33" s="59"/>
      <c r="J33" s="59"/>
      <c r="K33" s="59"/>
      <c r="L33" s="59"/>
      <c r="M33" s="59"/>
      <c r="N33" s="59"/>
    </row>
    <row r="34" ht="21" customHeight="1"/>
    <row r="35" ht="15" customHeight="1"/>
    <row r="36" ht="15" customHeight="1"/>
    <row r="37" ht="15" customHeight="1"/>
    <row r="38" ht="15" customHeight="1"/>
    <row r="39" ht="15" customHeight="1"/>
    <row r="40" ht="15" customHeight="1"/>
    <row r="41" ht="15" customHeight="1"/>
    <row r="42" ht="15" customHeight="1"/>
    <row r="45" ht="51.95" customHeight="1"/>
    <row r="46" ht="41.1" customHeight="1"/>
    <row r="47" ht="15.95" customHeight="1"/>
  </sheetData>
  <mergeCells count="12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23"/>
    <mergeCell ref="B24:B27"/>
    <mergeCell ref="C13:C16"/>
    <mergeCell ref="C17:C20"/>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M22" sqref="M22:N22"/>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3.6842105263158"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123</v>
      </c>
      <c r="B1" s="34"/>
      <c r="C1" s="34"/>
      <c r="D1" s="34"/>
      <c r="E1" s="34"/>
      <c r="F1" s="34"/>
      <c r="G1" s="34"/>
      <c r="H1" s="34"/>
      <c r="I1" s="34"/>
      <c r="J1" s="34"/>
      <c r="K1" s="34"/>
      <c r="L1" s="34"/>
      <c r="M1" s="34"/>
      <c r="N1" s="34"/>
    </row>
    <row r="2" ht="15" customHeight="1" spans="1:14">
      <c r="A2" s="35" t="s">
        <v>102</v>
      </c>
      <c r="B2" s="35"/>
      <c r="C2" s="35" t="s">
        <v>118</v>
      </c>
      <c r="D2" s="35"/>
      <c r="E2" s="35"/>
      <c r="F2" s="35"/>
      <c r="G2" s="35"/>
      <c r="H2" s="35"/>
      <c r="I2" s="35"/>
      <c r="J2" s="35"/>
      <c r="K2" s="35"/>
      <c r="L2" s="35"/>
      <c r="M2" s="35"/>
      <c r="N2" s="35"/>
    </row>
    <row r="3" ht="15" customHeight="1" spans="1:14">
      <c r="A3" s="35" t="s">
        <v>103</v>
      </c>
      <c r="B3" s="35"/>
      <c r="C3" s="35" t="s">
        <v>114</v>
      </c>
      <c r="D3" s="35"/>
      <c r="E3" s="35"/>
      <c r="F3" s="35"/>
      <c r="G3" s="35"/>
      <c r="H3" s="35" t="s">
        <v>124</v>
      </c>
      <c r="I3" s="35"/>
      <c r="J3" s="35" t="s">
        <v>16</v>
      </c>
      <c r="K3" s="35"/>
      <c r="L3" s="35"/>
      <c r="M3" s="35"/>
      <c r="N3" s="35"/>
    </row>
    <row r="4" ht="15" customHeight="1" spans="1:14">
      <c r="A4" s="35" t="s">
        <v>104</v>
      </c>
      <c r="B4" s="35"/>
      <c r="C4" s="35"/>
      <c r="D4" s="35"/>
      <c r="E4" s="35" t="s">
        <v>18</v>
      </c>
      <c r="F4" s="35" t="s">
        <v>125</v>
      </c>
      <c r="G4" s="35"/>
      <c r="H4" s="35" t="s">
        <v>126</v>
      </c>
      <c r="I4" s="35"/>
      <c r="J4" s="35" t="s">
        <v>22</v>
      </c>
      <c r="K4" s="35"/>
      <c r="L4" s="35" t="s">
        <v>127</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128</v>
      </c>
      <c r="D6" s="36"/>
      <c r="E6" s="37">
        <v>20</v>
      </c>
      <c r="F6" s="37">
        <v>20</v>
      </c>
      <c r="G6" s="37"/>
      <c r="H6" s="35">
        <v>20</v>
      </c>
      <c r="I6" s="35"/>
      <c r="J6" s="35">
        <v>10</v>
      </c>
      <c r="K6" s="35"/>
      <c r="L6" s="60">
        <f>H6/F6</f>
        <v>1</v>
      </c>
      <c r="M6" s="60"/>
      <c r="N6" s="35">
        <v>10</v>
      </c>
    </row>
    <row r="7" ht="15" customHeight="1" spans="1:14">
      <c r="A7" s="35"/>
      <c r="B7" s="35"/>
      <c r="C7" s="35" t="s">
        <v>129</v>
      </c>
      <c r="D7" s="35"/>
      <c r="E7" s="37">
        <v>20</v>
      </c>
      <c r="F7" s="37">
        <v>20</v>
      </c>
      <c r="G7" s="37"/>
      <c r="H7" s="35">
        <v>20</v>
      </c>
      <c r="I7" s="35"/>
      <c r="J7" s="35" t="s">
        <v>26</v>
      </c>
      <c r="K7" s="35"/>
      <c r="L7" s="60">
        <f>H7/F7</f>
        <v>1</v>
      </c>
      <c r="M7" s="60"/>
      <c r="N7" s="35" t="s">
        <v>26</v>
      </c>
    </row>
    <row r="8" ht="15" customHeight="1" spans="1:14">
      <c r="A8" s="35"/>
      <c r="B8" s="35"/>
      <c r="C8" s="35" t="s">
        <v>130</v>
      </c>
      <c r="D8" s="35"/>
      <c r="E8" s="35"/>
      <c r="F8" s="35"/>
      <c r="G8" s="35"/>
      <c r="H8" s="35"/>
      <c r="I8" s="35"/>
      <c r="J8" s="35" t="s">
        <v>26</v>
      </c>
      <c r="K8" s="35"/>
      <c r="L8" s="60"/>
      <c r="M8" s="60"/>
      <c r="N8" s="35" t="s">
        <v>26</v>
      </c>
    </row>
    <row r="9" ht="15" customHeight="1" spans="1:14">
      <c r="A9" s="35"/>
      <c r="B9" s="35"/>
      <c r="C9" s="35" t="s">
        <v>131</v>
      </c>
      <c r="D9" s="35"/>
      <c r="E9" s="35"/>
      <c r="F9" s="35"/>
      <c r="G9" s="35"/>
      <c r="H9" s="35"/>
      <c r="I9" s="35"/>
      <c r="J9" s="35" t="s">
        <v>26</v>
      </c>
      <c r="K9" s="35"/>
      <c r="L9" s="60"/>
      <c r="M9" s="60"/>
      <c r="N9" s="35" t="s">
        <v>26</v>
      </c>
    </row>
    <row r="10" ht="15" customHeight="1" spans="1:14">
      <c r="A10" s="35" t="s">
        <v>132</v>
      </c>
      <c r="B10" s="35" t="s">
        <v>29</v>
      </c>
      <c r="C10" s="35"/>
      <c r="D10" s="35"/>
      <c r="E10" s="35"/>
      <c r="F10" s="35"/>
      <c r="G10" s="35"/>
      <c r="H10" s="35" t="s">
        <v>133</v>
      </c>
      <c r="I10" s="35"/>
      <c r="J10" s="35"/>
      <c r="K10" s="35"/>
      <c r="L10" s="35"/>
      <c r="M10" s="35"/>
      <c r="N10" s="35"/>
    </row>
    <row r="11" ht="74" customHeight="1" spans="1:14">
      <c r="A11" s="35"/>
      <c r="B11" s="40" t="s">
        <v>240</v>
      </c>
      <c r="C11" s="40"/>
      <c r="D11" s="40"/>
      <c r="E11" s="40"/>
      <c r="F11" s="40"/>
      <c r="G11" s="40"/>
      <c r="H11" s="35" t="s">
        <v>135</v>
      </c>
      <c r="I11" s="35"/>
      <c r="J11" s="35"/>
      <c r="K11" s="35"/>
      <c r="L11" s="35"/>
      <c r="M11" s="35"/>
      <c r="N11" s="35"/>
    </row>
    <row r="12" ht="18.95" customHeight="1" spans="1:14">
      <c r="A12" s="64" t="s">
        <v>136</v>
      </c>
      <c r="B12" s="42" t="s">
        <v>36</v>
      </c>
      <c r="C12" s="42" t="s">
        <v>37</v>
      </c>
      <c r="D12" s="42" t="s">
        <v>38</v>
      </c>
      <c r="E12" s="42"/>
      <c r="F12" s="42"/>
      <c r="G12" s="42" t="s">
        <v>39</v>
      </c>
      <c r="H12" s="42" t="s">
        <v>40</v>
      </c>
      <c r="I12" s="42" t="s">
        <v>22</v>
      </c>
      <c r="J12" s="42"/>
      <c r="K12" s="42" t="s">
        <v>23</v>
      </c>
      <c r="L12" s="42"/>
      <c r="M12" s="42" t="s">
        <v>41</v>
      </c>
      <c r="N12" s="42"/>
    </row>
    <row r="13" ht="27" customHeight="1" spans="1:14">
      <c r="A13" s="64"/>
      <c r="B13" s="42" t="s">
        <v>137</v>
      </c>
      <c r="C13" s="44" t="s">
        <v>138</v>
      </c>
      <c r="D13" s="70" t="s">
        <v>241</v>
      </c>
      <c r="E13" s="70"/>
      <c r="F13" s="70"/>
      <c r="G13" s="66" t="s">
        <v>45</v>
      </c>
      <c r="H13" s="72">
        <v>1</v>
      </c>
      <c r="I13" s="71">
        <v>7.5</v>
      </c>
      <c r="J13" s="42"/>
      <c r="K13" s="71">
        <v>7.5</v>
      </c>
      <c r="L13" s="42"/>
      <c r="M13" s="42"/>
      <c r="N13" s="42"/>
    </row>
    <row r="14" ht="21" customHeight="1" spans="1:14">
      <c r="A14" s="64"/>
      <c r="B14" s="42"/>
      <c r="C14" s="49"/>
      <c r="D14" s="70" t="s">
        <v>242</v>
      </c>
      <c r="E14" s="70"/>
      <c r="F14" s="70"/>
      <c r="G14" s="66" t="s">
        <v>45</v>
      </c>
      <c r="H14" s="72">
        <v>1</v>
      </c>
      <c r="I14" s="71">
        <v>7.5</v>
      </c>
      <c r="J14" s="42"/>
      <c r="K14" s="71">
        <v>7.5</v>
      </c>
      <c r="L14" s="42"/>
      <c r="M14" s="42"/>
      <c r="N14" s="42"/>
    </row>
    <row r="15" ht="21" customHeight="1" spans="1:14">
      <c r="A15" s="64"/>
      <c r="B15" s="42"/>
      <c r="C15" s="44" t="s">
        <v>144</v>
      </c>
      <c r="D15" s="70" t="s">
        <v>243</v>
      </c>
      <c r="E15" s="70"/>
      <c r="F15" s="70"/>
      <c r="G15" s="72">
        <f>80%</f>
        <v>0.8</v>
      </c>
      <c r="H15" s="72">
        <f>80%</f>
        <v>0.8</v>
      </c>
      <c r="I15" s="71">
        <v>7.5</v>
      </c>
      <c r="J15" s="42"/>
      <c r="K15" s="71">
        <v>7.5</v>
      </c>
      <c r="L15" s="42"/>
      <c r="M15" s="42"/>
      <c r="N15" s="42"/>
    </row>
    <row r="16" ht="23" customHeight="1" spans="1:14">
      <c r="A16" s="64"/>
      <c r="B16" s="42"/>
      <c r="C16" s="44" t="s">
        <v>149</v>
      </c>
      <c r="D16" s="70" t="s">
        <v>244</v>
      </c>
      <c r="E16" s="70"/>
      <c r="F16" s="70"/>
      <c r="G16" s="66" t="s">
        <v>146</v>
      </c>
      <c r="H16" s="66" t="s">
        <v>46</v>
      </c>
      <c r="I16" s="71">
        <v>7.5</v>
      </c>
      <c r="J16" s="42"/>
      <c r="K16" s="71">
        <v>7.5</v>
      </c>
      <c r="L16" s="42"/>
      <c r="M16" s="42"/>
      <c r="N16" s="42"/>
    </row>
    <row r="17" ht="21" customHeight="1" spans="1:14">
      <c r="A17" s="64"/>
      <c r="B17" s="42"/>
      <c r="C17" s="42" t="s">
        <v>151</v>
      </c>
      <c r="D17" s="70" t="s">
        <v>152</v>
      </c>
      <c r="E17" s="70"/>
      <c r="F17" s="70"/>
      <c r="G17" s="66" t="s">
        <v>230</v>
      </c>
      <c r="H17" s="72">
        <v>1</v>
      </c>
      <c r="I17" s="71">
        <v>7.5</v>
      </c>
      <c r="J17" s="42"/>
      <c r="K17" s="71">
        <v>7.5</v>
      </c>
      <c r="L17" s="42"/>
      <c r="M17" s="42"/>
      <c r="N17" s="42"/>
    </row>
    <row r="18" ht="21" customHeight="1" spans="1:14">
      <c r="A18" s="64"/>
      <c r="B18" s="44" t="s">
        <v>154</v>
      </c>
      <c r="C18" s="44" t="s">
        <v>75</v>
      </c>
      <c r="D18" s="70" t="s">
        <v>231</v>
      </c>
      <c r="E18" s="70"/>
      <c r="F18" s="70"/>
      <c r="G18" s="66" t="s">
        <v>232</v>
      </c>
      <c r="H18" s="72">
        <v>1</v>
      </c>
      <c r="I18" s="71">
        <v>7.5</v>
      </c>
      <c r="J18" s="42"/>
      <c r="K18" s="71">
        <v>7.5</v>
      </c>
      <c r="L18" s="42"/>
      <c r="M18" s="42"/>
      <c r="N18" s="42"/>
    </row>
    <row r="19" ht="21" customHeight="1" spans="1:14">
      <c r="A19" s="64"/>
      <c r="B19" s="49"/>
      <c r="C19" s="49"/>
      <c r="D19" s="70" t="s">
        <v>245</v>
      </c>
      <c r="E19" s="70"/>
      <c r="F19" s="70"/>
      <c r="G19" s="66" t="s">
        <v>246</v>
      </c>
      <c r="H19" s="72">
        <v>1</v>
      </c>
      <c r="I19" s="71">
        <v>7.5</v>
      </c>
      <c r="J19" s="42"/>
      <c r="K19" s="71">
        <v>7.5</v>
      </c>
      <c r="L19" s="42"/>
      <c r="M19" s="42"/>
      <c r="N19" s="42"/>
    </row>
    <row r="20" ht="21" customHeight="1" spans="1:14">
      <c r="A20" s="64"/>
      <c r="B20" s="49"/>
      <c r="C20" s="44" t="s">
        <v>76</v>
      </c>
      <c r="D20" s="70" t="s">
        <v>247</v>
      </c>
      <c r="E20" s="70"/>
      <c r="F20" s="70"/>
      <c r="G20" s="66" t="s">
        <v>248</v>
      </c>
      <c r="H20" s="72">
        <v>1</v>
      </c>
      <c r="I20" s="71">
        <v>7.5</v>
      </c>
      <c r="J20" s="42"/>
      <c r="K20" s="71">
        <v>7.5</v>
      </c>
      <c r="L20" s="42"/>
      <c r="M20" s="42"/>
      <c r="N20" s="42"/>
    </row>
    <row r="21" ht="21" customHeight="1" spans="1:14">
      <c r="A21" s="64"/>
      <c r="B21" s="49"/>
      <c r="C21" s="44" t="s">
        <v>77</v>
      </c>
      <c r="D21" s="70" t="s">
        <v>235</v>
      </c>
      <c r="E21" s="70"/>
      <c r="F21" s="70"/>
      <c r="G21" s="66" t="s">
        <v>236</v>
      </c>
      <c r="H21" s="72">
        <v>1</v>
      </c>
      <c r="I21" s="71">
        <v>7.5</v>
      </c>
      <c r="J21" s="42"/>
      <c r="K21" s="71">
        <v>7.5</v>
      </c>
      <c r="L21" s="42"/>
      <c r="M21" s="42"/>
      <c r="N21" s="42"/>
    </row>
    <row r="22" ht="21" customHeight="1" spans="1:14">
      <c r="A22" s="64"/>
      <c r="B22" s="49"/>
      <c r="C22" s="49"/>
      <c r="D22" s="70" t="s">
        <v>249</v>
      </c>
      <c r="E22" s="70"/>
      <c r="F22" s="70"/>
      <c r="G22" s="66" t="s">
        <v>250</v>
      </c>
      <c r="H22" s="72">
        <v>1</v>
      </c>
      <c r="I22" s="71">
        <v>7.5</v>
      </c>
      <c r="J22" s="42"/>
      <c r="K22" s="71">
        <v>7.5</v>
      </c>
      <c r="L22" s="42"/>
      <c r="M22" s="42"/>
      <c r="N22" s="42"/>
    </row>
    <row r="23" ht="21" customHeight="1" spans="1:14">
      <c r="A23" s="64"/>
      <c r="B23" s="49"/>
      <c r="C23" s="44" t="s">
        <v>160</v>
      </c>
      <c r="D23" s="70" t="s">
        <v>237</v>
      </c>
      <c r="E23" s="70"/>
      <c r="F23" s="70"/>
      <c r="G23" s="66" t="s">
        <v>56</v>
      </c>
      <c r="H23" s="66" t="s">
        <v>46</v>
      </c>
      <c r="I23" s="71">
        <v>7.5</v>
      </c>
      <c r="J23" s="42"/>
      <c r="K23" s="71">
        <v>7.5</v>
      </c>
      <c r="L23" s="42"/>
      <c r="M23" s="42"/>
      <c r="N23" s="42"/>
    </row>
    <row r="24" ht="21" customHeight="1" spans="1:14">
      <c r="A24" s="64"/>
      <c r="B24" s="42" t="s">
        <v>163</v>
      </c>
      <c r="C24" s="42" t="s">
        <v>164</v>
      </c>
      <c r="D24" s="70" t="s">
        <v>238</v>
      </c>
      <c r="E24" s="70"/>
      <c r="F24" s="70"/>
      <c r="G24" s="66" t="s">
        <v>239</v>
      </c>
      <c r="H24" s="72">
        <v>0.85</v>
      </c>
      <c r="I24" s="71">
        <v>7.5</v>
      </c>
      <c r="J24" s="42"/>
      <c r="K24" s="71">
        <v>7.5</v>
      </c>
      <c r="L24" s="42"/>
      <c r="M24" s="42"/>
      <c r="N24" s="42"/>
    </row>
    <row r="25" ht="15" customHeight="1" spans="1:14">
      <c r="A25" s="55" t="s">
        <v>167</v>
      </c>
      <c r="B25" s="55"/>
      <c r="C25" s="55"/>
      <c r="D25" s="55"/>
      <c r="E25" s="55"/>
      <c r="F25" s="55"/>
      <c r="G25" s="55"/>
      <c r="H25" s="55"/>
      <c r="I25" s="55">
        <v>100</v>
      </c>
      <c r="J25" s="55"/>
      <c r="K25" s="55">
        <v>100</v>
      </c>
      <c r="L25" s="55"/>
      <c r="M25" s="62" t="s">
        <v>168</v>
      </c>
      <c r="N25" s="62"/>
    </row>
    <row r="26" ht="15" customHeight="1" spans="1:14">
      <c r="A26" s="56" t="s">
        <v>169</v>
      </c>
      <c r="B26" s="57" t="s">
        <v>170</v>
      </c>
      <c r="C26" s="58"/>
      <c r="D26" s="58"/>
      <c r="E26" s="58"/>
      <c r="F26" s="58"/>
      <c r="G26" s="58"/>
      <c r="H26" s="58"/>
      <c r="I26" s="58"/>
      <c r="J26" s="58"/>
      <c r="K26" s="58"/>
      <c r="L26" s="58"/>
      <c r="M26" s="58"/>
      <c r="N26" s="63"/>
    </row>
    <row r="27" ht="21" customHeight="1" spans="1:14">
      <c r="A27" s="59" t="s">
        <v>171</v>
      </c>
      <c r="B27" s="59"/>
      <c r="C27" s="59"/>
      <c r="D27" s="59"/>
      <c r="E27" s="59"/>
      <c r="F27" s="59"/>
      <c r="G27" s="59"/>
      <c r="H27" s="59"/>
      <c r="I27" s="59"/>
      <c r="J27" s="59"/>
      <c r="K27" s="59"/>
      <c r="L27" s="59"/>
      <c r="M27" s="59"/>
      <c r="N27" s="59"/>
    </row>
    <row r="28" ht="21" customHeight="1" spans="1:14">
      <c r="A28" s="59" t="s">
        <v>172</v>
      </c>
      <c r="B28" s="59"/>
      <c r="C28" s="59"/>
      <c r="D28" s="59"/>
      <c r="E28" s="59"/>
      <c r="F28" s="59"/>
      <c r="G28" s="59"/>
      <c r="H28" s="59"/>
      <c r="I28" s="59"/>
      <c r="J28" s="59"/>
      <c r="K28" s="59"/>
      <c r="L28" s="59"/>
      <c r="M28" s="59"/>
      <c r="N28" s="59"/>
    </row>
    <row r="29" ht="21" customHeight="1" spans="1:14">
      <c r="A29" s="59" t="s">
        <v>173</v>
      </c>
      <c r="B29" s="59"/>
      <c r="C29" s="59"/>
      <c r="D29" s="59"/>
      <c r="E29" s="59"/>
      <c r="F29" s="59"/>
      <c r="G29" s="59"/>
      <c r="H29" s="59"/>
      <c r="I29" s="59"/>
      <c r="J29" s="59"/>
      <c r="K29" s="59"/>
      <c r="L29" s="59"/>
      <c r="M29" s="59"/>
      <c r="N29" s="59"/>
    </row>
    <row r="30" ht="21" customHeight="1"/>
    <row r="31" ht="15" customHeight="1"/>
    <row r="32" ht="15" customHeight="1"/>
    <row r="33" ht="15" customHeight="1"/>
    <row r="34" ht="15" customHeight="1"/>
    <row r="35" ht="15" customHeight="1"/>
    <row r="36" ht="15" customHeight="1"/>
    <row r="37" ht="15" customHeight="1"/>
    <row r="38" ht="15" customHeight="1"/>
    <row r="41" ht="51.95" customHeight="1"/>
    <row r="42" ht="41.1" customHeight="1"/>
    <row r="43"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4"/>
    <mergeCell ref="C18:C19"/>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
  <sheetViews>
    <sheetView workbookViewId="0">
      <selection activeCell="P38" sqref="P38"/>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123</v>
      </c>
      <c r="B1" s="34"/>
      <c r="C1" s="34"/>
      <c r="D1" s="34"/>
      <c r="E1" s="34"/>
      <c r="F1" s="34"/>
      <c r="G1" s="34"/>
      <c r="H1" s="34"/>
      <c r="I1" s="34"/>
      <c r="J1" s="34"/>
      <c r="K1" s="34"/>
      <c r="L1" s="34"/>
      <c r="M1" s="34"/>
      <c r="N1" s="34"/>
    </row>
    <row r="2" ht="15" customHeight="1" spans="1:14">
      <c r="A2" s="35" t="s">
        <v>102</v>
      </c>
      <c r="B2" s="35"/>
      <c r="C2" s="35" t="s">
        <v>251</v>
      </c>
      <c r="D2" s="35"/>
      <c r="E2" s="35"/>
      <c r="F2" s="35"/>
      <c r="G2" s="35"/>
      <c r="H2" s="35"/>
      <c r="I2" s="35"/>
      <c r="J2" s="35"/>
      <c r="K2" s="35"/>
      <c r="L2" s="35"/>
      <c r="M2" s="35"/>
      <c r="N2" s="35"/>
    </row>
    <row r="3" ht="15" customHeight="1" spans="1:14">
      <c r="A3" s="35" t="s">
        <v>103</v>
      </c>
      <c r="B3" s="35"/>
      <c r="C3" s="35" t="s">
        <v>114</v>
      </c>
      <c r="D3" s="35"/>
      <c r="E3" s="35"/>
      <c r="F3" s="35"/>
      <c r="G3" s="35"/>
      <c r="H3" s="35" t="s">
        <v>124</v>
      </c>
      <c r="I3" s="35"/>
      <c r="J3" s="35" t="s">
        <v>16</v>
      </c>
      <c r="K3" s="35"/>
      <c r="L3" s="35"/>
      <c r="M3" s="35"/>
      <c r="N3" s="35"/>
    </row>
    <row r="4" ht="15" customHeight="1" spans="1:14">
      <c r="A4" s="35" t="s">
        <v>104</v>
      </c>
      <c r="B4" s="35"/>
      <c r="C4" s="35"/>
      <c r="D4" s="35"/>
      <c r="E4" s="35" t="s">
        <v>18</v>
      </c>
      <c r="F4" s="35" t="s">
        <v>125</v>
      </c>
      <c r="G4" s="35"/>
      <c r="H4" s="35" t="s">
        <v>126</v>
      </c>
      <c r="I4" s="35"/>
      <c r="J4" s="35" t="s">
        <v>22</v>
      </c>
      <c r="K4" s="35"/>
      <c r="L4" s="35" t="s">
        <v>127</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128</v>
      </c>
      <c r="D6" s="36"/>
      <c r="E6" s="37">
        <v>148</v>
      </c>
      <c r="F6" s="37">
        <v>148</v>
      </c>
      <c r="G6" s="37"/>
      <c r="H6" s="35">
        <v>148</v>
      </c>
      <c r="I6" s="35"/>
      <c r="J6" s="35">
        <v>10</v>
      </c>
      <c r="K6" s="35"/>
      <c r="L6" s="60">
        <f>H6/F6</f>
        <v>1</v>
      </c>
      <c r="M6" s="60"/>
      <c r="N6" s="35">
        <v>10</v>
      </c>
    </row>
    <row r="7" ht="15" customHeight="1" spans="1:14">
      <c r="A7" s="35"/>
      <c r="B7" s="35"/>
      <c r="C7" s="35" t="s">
        <v>129</v>
      </c>
      <c r="D7" s="35"/>
      <c r="E7" s="37">
        <v>148</v>
      </c>
      <c r="F7" s="37">
        <v>148</v>
      </c>
      <c r="G7" s="37"/>
      <c r="H7" s="35">
        <v>148</v>
      </c>
      <c r="I7" s="35"/>
      <c r="J7" s="35" t="s">
        <v>26</v>
      </c>
      <c r="K7" s="35"/>
      <c r="L7" s="60">
        <f>H7/F7</f>
        <v>1</v>
      </c>
      <c r="M7" s="60"/>
      <c r="N7" s="35" t="s">
        <v>26</v>
      </c>
    </row>
    <row r="8" ht="15" customHeight="1" spans="1:14">
      <c r="A8" s="35"/>
      <c r="B8" s="35"/>
      <c r="C8" s="35" t="s">
        <v>130</v>
      </c>
      <c r="D8" s="35"/>
      <c r="E8" s="35"/>
      <c r="F8" s="35"/>
      <c r="G8" s="35"/>
      <c r="H8" s="35"/>
      <c r="I8" s="35"/>
      <c r="J8" s="35" t="s">
        <v>26</v>
      </c>
      <c r="K8" s="35"/>
      <c r="L8" s="60"/>
      <c r="M8" s="60"/>
      <c r="N8" s="35" t="s">
        <v>26</v>
      </c>
    </row>
    <row r="9" ht="15" customHeight="1" spans="1:14">
      <c r="A9" s="35"/>
      <c r="B9" s="35"/>
      <c r="C9" s="35" t="s">
        <v>131</v>
      </c>
      <c r="D9" s="35"/>
      <c r="E9" s="35"/>
      <c r="F9" s="35"/>
      <c r="G9" s="35"/>
      <c r="H9" s="35"/>
      <c r="I9" s="35"/>
      <c r="J9" s="35" t="s">
        <v>26</v>
      </c>
      <c r="K9" s="35"/>
      <c r="L9" s="60"/>
      <c r="M9" s="60"/>
      <c r="N9" s="35" t="s">
        <v>26</v>
      </c>
    </row>
    <row r="10" ht="15" customHeight="1" spans="1:14">
      <c r="A10" s="35" t="s">
        <v>132</v>
      </c>
      <c r="B10" s="35" t="s">
        <v>29</v>
      </c>
      <c r="C10" s="35"/>
      <c r="D10" s="35"/>
      <c r="E10" s="35"/>
      <c r="F10" s="35"/>
      <c r="G10" s="35"/>
      <c r="H10" s="35" t="s">
        <v>133</v>
      </c>
      <c r="I10" s="35"/>
      <c r="J10" s="35"/>
      <c r="K10" s="35"/>
      <c r="L10" s="35"/>
      <c r="M10" s="35"/>
      <c r="N10" s="35"/>
    </row>
    <row r="11" ht="74" customHeight="1" spans="1:14">
      <c r="A11" s="35"/>
      <c r="B11" s="40" t="s">
        <v>252</v>
      </c>
      <c r="C11" s="40"/>
      <c r="D11" s="40"/>
      <c r="E11" s="40"/>
      <c r="F11" s="40"/>
      <c r="G11" s="40"/>
      <c r="H11" s="35" t="s">
        <v>135</v>
      </c>
      <c r="I11" s="35"/>
      <c r="J11" s="35"/>
      <c r="K11" s="35"/>
      <c r="L11" s="35"/>
      <c r="M11" s="35"/>
      <c r="N11" s="35"/>
    </row>
    <row r="12" ht="18.95" customHeight="1" spans="1:14">
      <c r="A12" s="64" t="s">
        <v>136</v>
      </c>
      <c r="B12" s="42" t="s">
        <v>36</v>
      </c>
      <c r="C12" s="42" t="s">
        <v>37</v>
      </c>
      <c r="D12" s="42" t="s">
        <v>38</v>
      </c>
      <c r="E12" s="42"/>
      <c r="F12" s="42"/>
      <c r="G12" s="42" t="s">
        <v>39</v>
      </c>
      <c r="H12" s="42" t="s">
        <v>40</v>
      </c>
      <c r="I12" s="42" t="s">
        <v>22</v>
      </c>
      <c r="J12" s="42"/>
      <c r="K12" s="42" t="s">
        <v>23</v>
      </c>
      <c r="L12" s="42"/>
      <c r="M12" s="42" t="s">
        <v>41</v>
      </c>
      <c r="N12" s="42"/>
    </row>
    <row r="13" ht="27" customHeight="1" spans="1:14">
      <c r="A13" s="64"/>
      <c r="B13" s="44" t="s">
        <v>137</v>
      </c>
      <c r="C13" s="44" t="s">
        <v>138</v>
      </c>
      <c r="D13" s="70" t="s">
        <v>253</v>
      </c>
      <c r="E13" s="70"/>
      <c r="F13" s="70"/>
      <c r="G13" s="66" t="s">
        <v>254</v>
      </c>
      <c r="H13" s="66" t="s">
        <v>254</v>
      </c>
      <c r="I13" s="71">
        <v>2.63</v>
      </c>
      <c r="J13" s="42"/>
      <c r="K13" s="71">
        <v>2.63</v>
      </c>
      <c r="L13" s="42"/>
      <c r="M13" s="42"/>
      <c r="N13" s="42"/>
    </row>
    <row r="14" ht="21" customHeight="1" spans="1:14">
      <c r="A14" s="64"/>
      <c r="B14" s="49"/>
      <c r="C14" s="49"/>
      <c r="D14" s="70" t="s">
        <v>255</v>
      </c>
      <c r="E14" s="70"/>
      <c r="F14" s="70"/>
      <c r="G14" s="66" t="s">
        <v>256</v>
      </c>
      <c r="H14" s="66" t="s">
        <v>256</v>
      </c>
      <c r="I14" s="71">
        <v>2.66</v>
      </c>
      <c r="J14" s="42"/>
      <c r="K14" s="71">
        <v>2.66</v>
      </c>
      <c r="L14" s="42"/>
      <c r="M14" s="42"/>
      <c r="N14" s="42"/>
    </row>
    <row r="15" ht="21" customHeight="1" spans="1:14">
      <c r="A15" s="64"/>
      <c r="B15" s="49"/>
      <c r="C15" s="49"/>
      <c r="D15" s="70" t="s">
        <v>257</v>
      </c>
      <c r="E15" s="70"/>
      <c r="F15" s="70"/>
      <c r="G15" s="66" t="s">
        <v>258</v>
      </c>
      <c r="H15" s="66" t="s">
        <v>258</v>
      </c>
      <c r="I15" s="71">
        <v>2.63</v>
      </c>
      <c r="J15" s="42"/>
      <c r="K15" s="71">
        <v>2.63</v>
      </c>
      <c r="L15" s="42"/>
      <c r="M15" s="42"/>
      <c r="N15" s="42"/>
    </row>
    <row r="16" ht="21" customHeight="1" spans="1:14">
      <c r="A16" s="64"/>
      <c r="B16" s="49"/>
      <c r="C16" s="49"/>
      <c r="D16" s="70" t="s">
        <v>259</v>
      </c>
      <c r="E16" s="70"/>
      <c r="F16" s="70"/>
      <c r="G16" s="66" t="s">
        <v>260</v>
      </c>
      <c r="H16" s="66" t="s">
        <v>260</v>
      </c>
      <c r="I16" s="71">
        <v>2.63</v>
      </c>
      <c r="J16" s="42"/>
      <c r="K16" s="71">
        <v>2.63</v>
      </c>
      <c r="L16" s="42"/>
      <c r="M16" s="42"/>
      <c r="N16" s="42"/>
    </row>
    <row r="17" ht="21" customHeight="1" spans="1:14">
      <c r="A17" s="64"/>
      <c r="B17" s="49"/>
      <c r="C17" s="49"/>
      <c r="D17" s="70" t="s">
        <v>261</v>
      </c>
      <c r="E17" s="70"/>
      <c r="F17" s="70"/>
      <c r="G17" s="66" t="s">
        <v>262</v>
      </c>
      <c r="H17" s="66" t="s">
        <v>262</v>
      </c>
      <c r="I17" s="71">
        <v>2.63</v>
      </c>
      <c r="J17" s="42"/>
      <c r="K17" s="71">
        <v>2.63</v>
      </c>
      <c r="L17" s="42"/>
      <c r="M17" s="42"/>
      <c r="N17" s="42"/>
    </row>
    <row r="18" ht="21" customHeight="1" spans="1:14">
      <c r="A18" s="64"/>
      <c r="B18" s="49"/>
      <c r="C18" s="44" t="s">
        <v>144</v>
      </c>
      <c r="D18" s="70" t="s">
        <v>263</v>
      </c>
      <c r="E18" s="70"/>
      <c r="F18" s="70"/>
      <c r="G18" s="66" t="s">
        <v>45</v>
      </c>
      <c r="H18" s="66" t="s">
        <v>46</v>
      </c>
      <c r="I18" s="71">
        <v>2.63</v>
      </c>
      <c r="J18" s="42"/>
      <c r="K18" s="71">
        <v>2.63</v>
      </c>
      <c r="L18" s="42"/>
      <c r="M18" s="42"/>
      <c r="N18" s="42"/>
    </row>
    <row r="19" ht="21" customHeight="1" spans="1:14">
      <c r="A19" s="64"/>
      <c r="B19" s="49"/>
      <c r="C19" s="49"/>
      <c r="D19" s="70" t="s">
        <v>264</v>
      </c>
      <c r="E19" s="70"/>
      <c r="F19" s="70"/>
      <c r="G19" s="66" t="s">
        <v>265</v>
      </c>
      <c r="H19" s="66" t="s">
        <v>46</v>
      </c>
      <c r="I19" s="71">
        <v>2.63</v>
      </c>
      <c r="J19" s="42"/>
      <c r="K19" s="71">
        <v>2.63</v>
      </c>
      <c r="L19" s="42"/>
      <c r="M19" s="42"/>
      <c r="N19" s="42"/>
    </row>
    <row r="20" ht="21" customHeight="1" spans="1:14">
      <c r="A20" s="64"/>
      <c r="B20" s="49"/>
      <c r="C20" s="49"/>
      <c r="D20" s="70" t="s">
        <v>266</v>
      </c>
      <c r="E20" s="70"/>
      <c r="F20" s="70"/>
      <c r="G20" s="66" t="s">
        <v>166</v>
      </c>
      <c r="H20" s="66" t="s">
        <v>219</v>
      </c>
      <c r="I20" s="71">
        <v>2.63</v>
      </c>
      <c r="J20" s="42"/>
      <c r="K20" s="71">
        <v>2.63</v>
      </c>
      <c r="L20" s="42"/>
      <c r="M20" s="42"/>
      <c r="N20" s="42"/>
    </row>
    <row r="21" ht="21" customHeight="1" spans="1:14">
      <c r="A21" s="64"/>
      <c r="B21" s="49"/>
      <c r="C21" s="49"/>
      <c r="D21" s="70" t="s">
        <v>267</v>
      </c>
      <c r="E21" s="70"/>
      <c r="F21" s="70"/>
      <c r="G21" s="66" t="s">
        <v>166</v>
      </c>
      <c r="H21" s="66" t="s">
        <v>219</v>
      </c>
      <c r="I21" s="71">
        <v>2.63</v>
      </c>
      <c r="J21" s="42"/>
      <c r="K21" s="71">
        <v>2.63</v>
      </c>
      <c r="L21" s="42"/>
      <c r="M21" s="42"/>
      <c r="N21" s="42"/>
    </row>
    <row r="22" ht="21" customHeight="1" spans="1:14">
      <c r="A22" s="64"/>
      <c r="B22" s="49"/>
      <c r="C22" s="49"/>
      <c r="D22" s="70" t="s">
        <v>268</v>
      </c>
      <c r="E22" s="70"/>
      <c r="F22" s="70"/>
      <c r="G22" s="66" t="s">
        <v>45</v>
      </c>
      <c r="H22" s="66" t="s">
        <v>46</v>
      </c>
      <c r="I22" s="71">
        <v>2.63</v>
      </c>
      <c r="J22" s="42"/>
      <c r="K22" s="71">
        <v>2.63</v>
      </c>
      <c r="L22" s="42"/>
      <c r="M22" s="42"/>
      <c r="N22" s="42"/>
    </row>
    <row r="23" ht="21" customHeight="1" spans="1:14">
      <c r="A23" s="64"/>
      <c r="B23" s="49"/>
      <c r="C23" s="49"/>
      <c r="D23" s="70" t="s">
        <v>269</v>
      </c>
      <c r="E23" s="70"/>
      <c r="F23" s="70"/>
      <c r="G23" s="66" t="s">
        <v>166</v>
      </c>
      <c r="H23" s="66" t="s">
        <v>219</v>
      </c>
      <c r="I23" s="71">
        <v>2.63</v>
      </c>
      <c r="J23" s="42"/>
      <c r="K23" s="71">
        <v>2.63</v>
      </c>
      <c r="L23" s="42"/>
      <c r="M23" s="42"/>
      <c r="N23" s="42"/>
    </row>
    <row r="24" ht="21" customHeight="1" spans="1:14">
      <c r="A24" s="64"/>
      <c r="B24" s="49"/>
      <c r="C24" s="49"/>
      <c r="D24" s="70" t="s">
        <v>242</v>
      </c>
      <c r="E24" s="70"/>
      <c r="F24" s="70"/>
      <c r="G24" s="66" t="s">
        <v>45</v>
      </c>
      <c r="H24" s="66" t="s">
        <v>46</v>
      </c>
      <c r="I24" s="71">
        <v>2.63</v>
      </c>
      <c r="J24" s="42"/>
      <c r="K24" s="71">
        <v>2.63</v>
      </c>
      <c r="L24" s="42"/>
      <c r="M24" s="42"/>
      <c r="N24" s="42"/>
    </row>
    <row r="25" ht="21" customHeight="1" spans="1:14">
      <c r="A25" s="64"/>
      <c r="B25" s="49"/>
      <c r="C25" s="44" t="s">
        <v>149</v>
      </c>
      <c r="D25" s="70" t="s">
        <v>270</v>
      </c>
      <c r="E25" s="70"/>
      <c r="F25" s="70"/>
      <c r="G25" s="66" t="s">
        <v>196</v>
      </c>
      <c r="H25" s="66" t="s">
        <v>197</v>
      </c>
      <c r="I25" s="71">
        <v>2.63</v>
      </c>
      <c r="J25" s="42"/>
      <c r="K25" s="71">
        <v>2.63</v>
      </c>
      <c r="L25" s="42"/>
      <c r="M25" s="42"/>
      <c r="N25" s="42"/>
    </row>
    <row r="26" ht="21" customHeight="1" spans="1:14">
      <c r="A26" s="64"/>
      <c r="B26" s="49"/>
      <c r="C26" s="49"/>
      <c r="D26" s="70" t="s">
        <v>271</v>
      </c>
      <c r="E26" s="70"/>
      <c r="F26" s="70"/>
      <c r="G26" s="66" t="s">
        <v>272</v>
      </c>
      <c r="H26" s="66" t="s">
        <v>46</v>
      </c>
      <c r="I26" s="71">
        <v>2.63</v>
      </c>
      <c r="J26" s="42"/>
      <c r="K26" s="71">
        <v>2.63</v>
      </c>
      <c r="L26" s="42"/>
      <c r="M26" s="42"/>
      <c r="N26" s="42"/>
    </row>
    <row r="27" ht="21" customHeight="1" spans="1:14">
      <c r="A27" s="64"/>
      <c r="B27" s="49"/>
      <c r="C27" s="49"/>
      <c r="D27" s="70" t="s">
        <v>150</v>
      </c>
      <c r="E27" s="70"/>
      <c r="F27" s="70"/>
      <c r="G27" s="66" t="s">
        <v>146</v>
      </c>
      <c r="H27" s="66" t="s">
        <v>46</v>
      </c>
      <c r="I27" s="71">
        <v>2.63</v>
      </c>
      <c r="J27" s="42"/>
      <c r="K27" s="71">
        <v>2.63</v>
      </c>
      <c r="L27" s="42"/>
      <c r="M27" s="42"/>
      <c r="N27" s="42"/>
    </row>
    <row r="28" ht="21" customHeight="1" spans="1:14">
      <c r="A28" s="64"/>
      <c r="B28" s="49"/>
      <c r="C28" s="44" t="s">
        <v>151</v>
      </c>
      <c r="D28" s="70" t="s">
        <v>273</v>
      </c>
      <c r="E28" s="70"/>
      <c r="F28" s="70"/>
      <c r="G28" s="66" t="s">
        <v>274</v>
      </c>
      <c r="H28" s="66" t="s">
        <v>197</v>
      </c>
      <c r="I28" s="71">
        <v>2.63</v>
      </c>
      <c r="J28" s="42"/>
      <c r="K28" s="71">
        <v>2.63</v>
      </c>
      <c r="L28" s="42"/>
      <c r="M28" s="42"/>
      <c r="N28" s="42"/>
    </row>
    <row r="29" ht="21" customHeight="1" spans="1:14">
      <c r="A29" s="64"/>
      <c r="B29" s="49"/>
      <c r="C29" s="49"/>
      <c r="D29" s="70" t="s">
        <v>152</v>
      </c>
      <c r="E29" s="70"/>
      <c r="F29" s="70"/>
      <c r="G29" s="66" t="s">
        <v>153</v>
      </c>
      <c r="H29" s="66" t="s">
        <v>46</v>
      </c>
      <c r="I29" s="71">
        <v>2.63</v>
      </c>
      <c r="J29" s="42"/>
      <c r="K29" s="71">
        <v>2.63</v>
      </c>
      <c r="L29" s="42"/>
      <c r="M29" s="42"/>
      <c r="N29" s="42"/>
    </row>
    <row r="30" ht="21" customHeight="1" spans="1:14">
      <c r="A30" s="64"/>
      <c r="B30" s="49"/>
      <c r="C30" s="49"/>
      <c r="D30" s="70" t="s">
        <v>275</v>
      </c>
      <c r="E30" s="70"/>
      <c r="F30" s="70"/>
      <c r="G30" s="66" t="s">
        <v>262</v>
      </c>
      <c r="H30" s="66" t="s">
        <v>262</v>
      </c>
      <c r="I30" s="71">
        <v>2.63</v>
      </c>
      <c r="J30" s="42"/>
      <c r="K30" s="71">
        <v>2.63</v>
      </c>
      <c r="L30" s="42"/>
      <c r="M30" s="42"/>
      <c r="N30" s="42"/>
    </row>
    <row r="31" ht="21" customHeight="1" spans="1:14">
      <c r="A31" s="64"/>
      <c r="B31" s="49"/>
      <c r="C31" s="49"/>
      <c r="D31" s="70" t="s">
        <v>276</v>
      </c>
      <c r="E31" s="70"/>
      <c r="F31" s="70"/>
      <c r="G31" s="66" t="s">
        <v>166</v>
      </c>
      <c r="H31" s="66" t="s">
        <v>219</v>
      </c>
      <c r="I31" s="71">
        <v>2.63</v>
      </c>
      <c r="J31" s="42"/>
      <c r="K31" s="71">
        <v>2.63</v>
      </c>
      <c r="L31" s="42"/>
      <c r="M31" s="42"/>
      <c r="N31" s="42"/>
    </row>
    <row r="32" ht="21" customHeight="1" spans="1:14">
      <c r="A32" s="64"/>
      <c r="B32" s="44" t="s">
        <v>154</v>
      </c>
      <c r="C32" s="44" t="s">
        <v>75</v>
      </c>
      <c r="D32" s="70" t="s">
        <v>277</v>
      </c>
      <c r="E32" s="70"/>
      <c r="F32" s="70"/>
      <c r="G32" s="66" t="s">
        <v>162</v>
      </c>
      <c r="H32" s="66" t="s">
        <v>46</v>
      </c>
      <c r="I32" s="71">
        <v>3</v>
      </c>
      <c r="J32" s="42"/>
      <c r="K32" s="71">
        <v>3</v>
      </c>
      <c r="L32" s="42"/>
      <c r="M32" s="42"/>
      <c r="N32" s="42"/>
    </row>
    <row r="33" ht="21" customHeight="1" spans="1:14">
      <c r="A33" s="64"/>
      <c r="B33" s="49"/>
      <c r="C33" s="49"/>
      <c r="D33" s="70" t="s">
        <v>278</v>
      </c>
      <c r="E33" s="70"/>
      <c r="F33" s="70"/>
      <c r="G33" s="66" t="s">
        <v>45</v>
      </c>
      <c r="H33" s="66" t="s">
        <v>46</v>
      </c>
      <c r="I33" s="71">
        <v>3</v>
      </c>
      <c r="J33" s="42"/>
      <c r="K33" s="71">
        <v>3</v>
      </c>
      <c r="L33" s="42"/>
      <c r="M33" s="42"/>
      <c r="N33" s="42"/>
    </row>
    <row r="34" ht="21" customHeight="1" spans="1:14">
      <c r="A34" s="64"/>
      <c r="B34" s="49"/>
      <c r="C34" s="44" t="s">
        <v>76</v>
      </c>
      <c r="D34" s="70" t="s">
        <v>279</v>
      </c>
      <c r="E34" s="70"/>
      <c r="F34" s="70"/>
      <c r="G34" s="66" t="s">
        <v>280</v>
      </c>
      <c r="H34" s="66" t="s">
        <v>280</v>
      </c>
      <c r="I34" s="71">
        <v>3</v>
      </c>
      <c r="J34" s="42"/>
      <c r="K34" s="71">
        <v>3</v>
      </c>
      <c r="L34" s="42"/>
      <c r="M34" s="42"/>
      <c r="N34" s="42"/>
    </row>
    <row r="35" ht="21" customHeight="1" spans="1:14">
      <c r="A35" s="64"/>
      <c r="B35" s="49"/>
      <c r="C35" s="49"/>
      <c r="D35" s="70" t="s">
        <v>281</v>
      </c>
      <c r="E35" s="70"/>
      <c r="F35" s="70"/>
      <c r="G35" s="66" t="s">
        <v>162</v>
      </c>
      <c r="H35" s="66" t="s">
        <v>46</v>
      </c>
      <c r="I35" s="71">
        <v>3</v>
      </c>
      <c r="J35" s="42"/>
      <c r="K35" s="71">
        <v>3</v>
      </c>
      <c r="L35" s="42"/>
      <c r="M35" s="42"/>
      <c r="N35" s="42"/>
    </row>
    <row r="36" ht="21" customHeight="1" spans="1:14">
      <c r="A36" s="64"/>
      <c r="B36" s="49"/>
      <c r="C36" s="44" t="s">
        <v>77</v>
      </c>
      <c r="D36" s="70" t="s">
        <v>282</v>
      </c>
      <c r="E36" s="70"/>
      <c r="F36" s="70"/>
      <c r="G36" s="66" t="s">
        <v>283</v>
      </c>
      <c r="H36" s="66" t="s">
        <v>46</v>
      </c>
      <c r="I36" s="71">
        <v>3</v>
      </c>
      <c r="J36" s="42"/>
      <c r="K36" s="71">
        <v>3</v>
      </c>
      <c r="L36" s="42"/>
      <c r="M36" s="42"/>
      <c r="N36" s="42"/>
    </row>
    <row r="37" ht="21" customHeight="1" spans="1:14">
      <c r="A37" s="64"/>
      <c r="B37" s="49"/>
      <c r="C37" s="49"/>
      <c r="D37" s="70" t="s">
        <v>284</v>
      </c>
      <c r="E37" s="70"/>
      <c r="F37" s="70"/>
      <c r="G37" s="66" t="s">
        <v>232</v>
      </c>
      <c r="H37" s="66" t="s">
        <v>46</v>
      </c>
      <c r="I37" s="71">
        <v>3</v>
      </c>
      <c r="J37" s="42"/>
      <c r="K37" s="71">
        <v>3</v>
      </c>
      <c r="L37" s="42"/>
      <c r="M37" s="42"/>
      <c r="N37" s="42"/>
    </row>
    <row r="38" ht="21" customHeight="1" spans="1:14">
      <c r="A38" s="64"/>
      <c r="B38" s="49"/>
      <c r="C38" s="49"/>
      <c r="D38" s="70" t="s">
        <v>285</v>
      </c>
      <c r="E38" s="70"/>
      <c r="F38" s="70"/>
      <c r="G38" s="66" t="s">
        <v>162</v>
      </c>
      <c r="H38" s="66" t="s">
        <v>46</v>
      </c>
      <c r="I38" s="71">
        <v>3</v>
      </c>
      <c r="J38" s="42"/>
      <c r="K38" s="71">
        <v>3</v>
      </c>
      <c r="L38" s="42"/>
      <c r="M38" s="42"/>
      <c r="N38" s="42"/>
    </row>
    <row r="39" ht="21" customHeight="1" spans="1:14">
      <c r="A39" s="64"/>
      <c r="B39" s="49"/>
      <c r="C39" s="49"/>
      <c r="D39" s="70" t="s">
        <v>286</v>
      </c>
      <c r="E39" s="70"/>
      <c r="F39" s="70"/>
      <c r="G39" s="66" t="s">
        <v>283</v>
      </c>
      <c r="H39" s="66" t="s">
        <v>46</v>
      </c>
      <c r="I39" s="71">
        <v>3</v>
      </c>
      <c r="J39" s="42"/>
      <c r="K39" s="71">
        <v>3</v>
      </c>
      <c r="L39" s="42"/>
      <c r="M39" s="42"/>
      <c r="N39" s="42"/>
    </row>
    <row r="40" ht="21" customHeight="1" spans="1:14">
      <c r="A40" s="64"/>
      <c r="B40" s="49"/>
      <c r="C40" s="44" t="s">
        <v>160</v>
      </c>
      <c r="D40" s="70" t="s">
        <v>287</v>
      </c>
      <c r="E40" s="70"/>
      <c r="F40" s="70"/>
      <c r="G40" s="66" t="s">
        <v>283</v>
      </c>
      <c r="H40" s="66" t="s">
        <v>46</v>
      </c>
      <c r="I40" s="71">
        <v>3</v>
      </c>
      <c r="J40" s="42"/>
      <c r="K40" s="71">
        <v>3</v>
      </c>
      <c r="L40" s="42"/>
      <c r="M40" s="42"/>
      <c r="N40" s="42"/>
    </row>
    <row r="41" ht="24" customHeight="1" spans="1:14">
      <c r="A41" s="64"/>
      <c r="B41" s="49"/>
      <c r="C41" s="49"/>
      <c r="D41" s="70" t="s">
        <v>288</v>
      </c>
      <c r="E41" s="70"/>
      <c r="F41" s="70"/>
      <c r="G41" s="66" t="s">
        <v>283</v>
      </c>
      <c r="H41" s="66" t="s">
        <v>46</v>
      </c>
      <c r="I41" s="71">
        <v>3</v>
      </c>
      <c r="J41" s="42"/>
      <c r="K41" s="71">
        <v>3</v>
      </c>
      <c r="L41" s="42"/>
      <c r="M41" s="42"/>
      <c r="N41" s="42"/>
    </row>
    <row r="42" ht="24" customHeight="1" spans="1:14">
      <c r="A42" s="64"/>
      <c r="B42" s="42" t="s">
        <v>163</v>
      </c>
      <c r="C42" s="42" t="s">
        <v>164</v>
      </c>
      <c r="D42" s="70" t="s">
        <v>238</v>
      </c>
      <c r="E42" s="70"/>
      <c r="F42" s="70"/>
      <c r="G42" s="66" t="s">
        <v>166</v>
      </c>
      <c r="H42" s="66" t="s">
        <v>219</v>
      </c>
      <c r="I42" s="71">
        <v>10</v>
      </c>
      <c r="J42" s="42"/>
      <c r="K42" s="71">
        <v>10</v>
      </c>
      <c r="L42" s="42"/>
      <c r="M42" s="42"/>
      <c r="N42" s="42"/>
    </row>
    <row r="43" ht="15" customHeight="1" spans="1:14">
      <c r="A43" s="55" t="s">
        <v>167</v>
      </c>
      <c r="B43" s="55"/>
      <c r="C43" s="55"/>
      <c r="D43" s="55"/>
      <c r="E43" s="55"/>
      <c r="F43" s="55"/>
      <c r="G43" s="55"/>
      <c r="H43" s="55"/>
      <c r="I43" s="55">
        <v>100</v>
      </c>
      <c r="J43" s="55"/>
      <c r="K43" s="55">
        <v>100</v>
      </c>
      <c r="L43" s="55"/>
      <c r="M43" s="62" t="s">
        <v>168</v>
      </c>
      <c r="N43" s="62"/>
    </row>
    <row r="44" ht="15" customHeight="1" spans="1:14">
      <c r="A44" s="56" t="s">
        <v>169</v>
      </c>
      <c r="B44" s="57" t="s">
        <v>170</v>
      </c>
      <c r="C44" s="58"/>
      <c r="D44" s="58"/>
      <c r="E44" s="58"/>
      <c r="F44" s="58"/>
      <c r="G44" s="58"/>
      <c r="H44" s="58"/>
      <c r="I44" s="58"/>
      <c r="J44" s="58"/>
      <c r="K44" s="58"/>
      <c r="L44" s="58"/>
      <c r="M44" s="58"/>
      <c r="N44" s="63"/>
    </row>
    <row r="45" ht="21" customHeight="1" spans="1:14">
      <c r="A45" s="59" t="s">
        <v>171</v>
      </c>
      <c r="B45" s="59"/>
      <c r="C45" s="59"/>
      <c r="D45" s="59"/>
      <c r="E45" s="59"/>
      <c r="F45" s="59"/>
      <c r="G45" s="59"/>
      <c r="H45" s="59"/>
      <c r="I45" s="59"/>
      <c r="J45" s="59"/>
      <c r="K45" s="59"/>
      <c r="L45" s="59"/>
      <c r="M45" s="59"/>
      <c r="N45" s="59"/>
    </row>
    <row r="46" ht="21" customHeight="1" spans="1:14">
      <c r="A46" s="59" t="s">
        <v>172</v>
      </c>
      <c r="B46" s="59"/>
      <c r="C46" s="59"/>
      <c r="D46" s="59"/>
      <c r="E46" s="59"/>
      <c r="F46" s="59"/>
      <c r="G46" s="59"/>
      <c r="H46" s="59"/>
      <c r="I46" s="59"/>
      <c r="J46" s="59"/>
      <c r="K46" s="59"/>
      <c r="L46" s="59"/>
      <c r="M46" s="59"/>
      <c r="N46" s="59"/>
    </row>
    <row r="47" ht="21" customHeight="1" spans="1:14">
      <c r="A47" s="59" t="s">
        <v>173</v>
      </c>
      <c r="B47" s="59"/>
      <c r="C47" s="59"/>
      <c r="D47" s="59"/>
      <c r="E47" s="59"/>
      <c r="F47" s="59"/>
      <c r="G47" s="59"/>
      <c r="H47" s="59"/>
      <c r="I47" s="59"/>
      <c r="J47" s="59"/>
      <c r="K47" s="59"/>
      <c r="L47" s="59"/>
      <c r="M47" s="59"/>
      <c r="N47" s="59"/>
    </row>
    <row r="48" ht="21" customHeight="1"/>
    <row r="49" ht="15" customHeight="1"/>
    <row r="50" ht="15" customHeight="1"/>
    <row r="51" ht="15" customHeight="1"/>
    <row r="52" ht="15" customHeight="1"/>
    <row r="53" ht="15" customHeight="1"/>
    <row r="54" ht="15" customHeight="1"/>
    <row r="55" ht="15" customHeight="1"/>
    <row r="56" ht="15" customHeight="1"/>
    <row r="59" ht="51.95" customHeight="1"/>
    <row r="60" ht="41.1" customHeight="1"/>
    <row r="61" ht="15.95" customHeight="1"/>
  </sheetData>
  <mergeCells count="18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A43:H43"/>
    <mergeCell ref="I43:J43"/>
    <mergeCell ref="K43:L43"/>
    <mergeCell ref="M43:N43"/>
    <mergeCell ref="B44:N44"/>
    <mergeCell ref="A45:N45"/>
    <mergeCell ref="A46:N46"/>
    <mergeCell ref="A47:N47"/>
    <mergeCell ref="A10:A11"/>
    <mergeCell ref="A12:A42"/>
    <mergeCell ref="B13:B31"/>
    <mergeCell ref="B32:B41"/>
    <mergeCell ref="C13:C17"/>
    <mergeCell ref="C18:C24"/>
    <mergeCell ref="C25:C27"/>
    <mergeCell ref="C28:C31"/>
    <mergeCell ref="C32:C33"/>
    <mergeCell ref="C34:C35"/>
    <mergeCell ref="C36:C39"/>
    <mergeCell ref="C40:C4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
  <sheetViews>
    <sheetView topLeftCell="A10" workbookViewId="0">
      <selection activeCell="H6" sqref="H6:I6"/>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3.6842105263158"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123</v>
      </c>
      <c r="B1" s="34"/>
      <c r="C1" s="34"/>
      <c r="D1" s="34"/>
      <c r="E1" s="34"/>
      <c r="F1" s="34"/>
      <c r="G1" s="34"/>
      <c r="H1" s="34"/>
      <c r="I1" s="34"/>
      <c r="J1" s="34"/>
      <c r="K1" s="34"/>
      <c r="L1" s="34"/>
      <c r="M1" s="34"/>
      <c r="N1" s="34"/>
    </row>
    <row r="2" ht="15" customHeight="1" spans="1:14">
      <c r="A2" s="35" t="s">
        <v>102</v>
      </c>
      <c r="B2" s="35"/>
      <c r="C2" s="35" t="s">
        <v>120</v>
      </c>
      <c r="D2" s="35"/>
      <c r="E2" s="35"/>
      <c r="F2" s="35"/>
      <c r="G2" s="35"/>
      <c r="H2" s="35"/>
      <c r="I2" s="35"/>
      <c r="J2" s="35"/>
      <c r="K2" s="35"/>
      <c r="L2" s="35"/>
      <c r="M2" s="35"/>
      <c r="N2" s="35"/>
    </row>
    <row r="3" ht="15" customHeight="1" spans="1:14">
      <c r="A3" s="35" t="s">
        <v>103</v>
      </c>
      <c r="B3" s="35"/>
      <c r="C3" s="35" t="s">
        <v>114</v>
      </c>
      <c r="D3" s="35"/>
      <c r="E3" s="35"/>
      <c r="F3" s="35"/>
      <c r="G3" s="35"/>
      <c r="H3" s="35" t="s">
        <v>124</v>
      </c>
      <c r="I3" s="35"/>
      <c r="J3" s="35" t="s">
        <v>16</v>
      </c>
      <c r="K3" s="35"/>
      <c r="L3" s="35"/>
      <c r="M3" s="35"/>
      <c r="N3" s="35"/>
    </row>
    <row r="4" ht="15" customHeight="1" spans="1:14">
      <c r="A4" s="35" t="s">
        <v>104</v>
      </c>
      <c r="B4" s="35"/>
      <c r="C4" s="35"/>
      <c r="D4" s="35"/>
      <c r="E4" s="35" t="s">
        <v>18</v>
      </c>
      <c r="F4" s="35" t="s">
        <v>125</v>
      </c>
      <c r="G4" s="35"/>
      <c r="H4" s="35" t="s">
        <v>126</v>
      </c>
      <c r="I4" s="35"/>
      <c r="J4" s="35" t="s">
        <v>22</v>
      </c>
      <c r="K4" s="35"/>
      <c r="L4" s="35" t="s">
        <v>127</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128</v>
      </c>
      <c r="D6" s="36"/>
      <c r="E6" s="35">
        <v>150</v>
      </c>
      <c r="F6" s="35">
        <v>150</v>
      </c>
      <c r="G6" s="35"/>
      <c r="H6" s="35">
        <v>150</v>
      </c>
      <c r="I6" s="35"/>
      <c r="J6" s="35">
        <v>10</v>
      </c>
      <c r="K6" s="35"/>
      <c r="L6" s="60">
        <f>H6/F6</f>
        <v>1</v>
      </c>
      <c r="M6" s="60"/>
      <c r="N6" s="35">
        <v>10</v>
      </c>
    </row>
    <row r="7" ht="15" customHeight="1" spans="1:14">
      <c r="A7" s="35"/>
      <c r="B7" s="35"/>
      <c r="C7" s="35" t="s">
        <v>129</v>
      </c>
      <c r="D7" s="35"/>
      <c r="E7" s="37"/>
      <c r="F7" s="37"/>
      <c r="G7" s="37"/>
      <c r="H7" s="35"/>
      <c r="I7" s="35"/>
      <c r="J7" s="35" t="s">
        <v>26</v>
      </c>
      <c r="K7" s="35"/>
      <c r="L7" s="60"/>
      <c r="M7" s="60"/>
      <c r="N7" s="35" t="s">
        <v>26</v>
      </c>
    </row>
    <row r="8" ht="15" customHeight="1" spans="1:14">
      <c r="A8" s="35"/>
      <c r="B8" s="35"/>
      <c r="C8" s="35" t="s">
        <v>130</v>
      </c>
      <c r="D8" s="35"/>
      <c r="E8" s="35">
        <v>150</v>
      </c>
      <c r="F8" s="35">
        <v>150</v>
      </c>
      <c r="G8" s="35"/>
      <c r="H8" s="35">
        <v>150</v>
      </c>
      <c r="I8" s="35"/>
      <c r="J8" s="35" t="s">
        <v>26</v>
      </c>
      <c r="K8" s="35"/>
      <c r="L8" s="60"/>
      <c r="M8" s="60"/>
      <c r="N8" s="35" t="s">
        <v>26</v>
      </c>
    </row>
    <row r="9" ht="15" customHeight="1" spans="1:14">
      <c r="A9" s="35"/>
      <c r="B9" s="35"/>
      <c r="C9" s="35" t="s">
        <v>131</v>
      </c>
      <c r="D9" s="35"/>
      <c r="E9" s="35"/>
      <c r="F9" s="35"/>
      <c r="G9" s="35"/>
      <c r="H9" s="35"/>
      <c r="I9" s="35"/>
      <c r="J9" s="35" t="s">
        <v>26</v>
      </c>
      <c r="K9" s="35"/>
      <c r="L9" s="60"/>
      <c r="M9" s="60"/>
      <c r="N9" s="35" t="s">
        <v>26</v>
      </c>
    </row>
    <row r="10" ht="15" customHeight="1" spans="1:14">
      <c r="A10" s="35" t="s">
        <v>132</v>
      </c>
      <c r="B10" s="35" t="s">
        <v>29</v>
      </c>
      <c r="C10" s="35"/>
      <c r="D10" s="35"/>
      <c r="E10" s="35"/>
      <c r="F10" s="35"/>
      <c r="G10" s="35"/>
      <c r="H10" s="35" t="s">
        <v>133</v>
      </c>
      <c r="I10" s="35"/>
      <c r="J10" s="35"/>
      <c r="K10" s="35"/>
      <c r="L10" s="35"/>
      <c r="M10" s="35"/>
      <c r="N10" s="35"/>
    </row>
    <row r="11" ht="74" customHeight="1" spans="1:14">
      <c r="A11" s="35"/>
      <c r="B11" s="35" t="s">
        <v>289</v>
      </c>
      <c r="C11" s="35"/>
      <c r="D11" s="35"/>
      <c r="E11" s="35"/>
      <c r="F11" s="35"/>
      <c r="G11" s="35"/>
      <c r="H11" s="35" t="s">
        <v>135</v>
      </c>
      <c r="I11" s="35"/>
      <c r="J11" s="35"/>
      <c r="K11" s="35"/>
      <c r="L11" s="35"/>
      <c r="M11" s="35"/>
      <c r="N11" s="35"/>
    </row>
    <row r="12" ht="18.95" customHeight="1" spans="1:14">
      <c r="A12" s="64" t="s">
        <v>136</v>
      </c>
      <c r="B12" s="42" t="s">
        <v>36</v>
      </c>
      <c r="C12" s="42" t="s">
        <v>37</v>
      </c>
      <c r="D12" s="42" t="s">
        <v>38</v>
      </c>
      <c r="E12" s="42"/>
      <c r="F12" s="42"/>
      <c r="G12" s="42" t="s">
        <v>39</v>
      </c>
      <c r="H12" s="42" t="s">
        <v>40</v>
      </c>
      <c r="I12" s="42" t="s">
        <v>22</v>
      </c>
      <c r="J12" s="42"/>
      <c r="K12" s="42" t="s">
        <v>23</v>
      </c>
      <c r="L12" s="42"/>
      <c r="M12" s="42" t="s">
        <v>41</v>
      </c>
      <c r="N12" s="42"/>
    </row>
    <row r="13" ht="27" customHeight="1" spans="1:14">
      <c r="A13" s="64"/>
      <c r="B13" s="44" t="s">
        <v>137</v>
      </c>
      <c r="C13" s="44" t="s">
        <v>138</v>
      </c>
      <c r="D13" s="65" t="s">
        <v>290</v>
      </c>
      <c r="E13" s="65"/>
      <c r="F13" s="65"/>
      <c r="G13" s="66" t="s">
        <v>291</v>
      </c>
      <c r="H13" s="66" t="s">
        <v>46</v>
      </c>
      <c r="I13" s="61">
        <v>5</v>
      </c>
      <c r="J13" s="61"/>
      <c r="K13" s="61">
        <v>5</v>
      </c>
      <c r="L13" s="61"/>
      <c r="M13" s="42"/>
      <c r="N13" s="42"/>
    </row>
    <row r="14" ht="21" customHeight="1" spans="1:14">
      <c r="A14" s="64"/>
      <c r="B14" s="49"/>
      <c r="C14" s="49"/>
      <c r="D14" s="65" t="s">
        <v>292</v>
      </c>
      <c r="E14" s="65"/>
      <c r="F14" s="65"/>
      <c r="G14" s="66" t="s">
        <v>45</v>
      </c>
      <c r="H14" s="66" t="s">
        <v>46</v>
      </c>
      <c r="I14" s="61">
        <v>5</v>
      </c>
      <c r="J14" s="61"/>
      <c r="K14" s="61">
        <v>5</v>
      </c>
      <c r="L14" s="61"/>
      <c r="M14" s="42"/>
      <c r="N14" s="42"/>
    </row>
    <row r="15" ht="21" customHeight="1" spans="1:14">
      <c r="A15" s="64"/>
      <c r="B15" s="49"/>
      <c r="C15" s="44" t="s">
        <v>144</v>
      </c>
      <c r="D15" s="65" t="s">
        <v>293</v>
      </c>
      <c r="E15" s="65"/>
      <c r="F15" s="65"/>
      <c r="G15" s="66" t="s">
        <v>46</v>
      </c>
      <c r="H15" s="66" t="s">
        <v>46</v>
      </c>
      <c r="I15" s="61">
        <v>5</v>
      </c>
      <c r="J15" s="61"/>
      <c r="K15" s="61">
        <v>5</v>
      </c>
      <c r="L15" s="61"/>
      <c r="M15" s="42"/>
      <c r="N15" s="42"/>
    </row>
    <row r="16" ht="21" customHeight="1" spans="1:14">
      <c r="A16" s="64"/>
      <c r="B16" s="49"/>
      <c r="C16" s="49"/>
      <c r="D16" s="65" t="s">
        <v>294</v>
      </c>
      <c r="E16" s="65"/>
      <c r="F16" s="65"/>
      <c r="G16" s="66" t="s">
        <v>46</v>
      </c>
      <c r="H16" s="66" t="s">
        <v>46</v>
      </c>
      <c r="I16" s="61">
        <v>5</v>
      </c>
      <c r="J16" s="61"/>
      <c r="K16" s="61">
        <v>5</v>
      </c>
      <c r="L16" s="61"/>
      <c r="M16" s="42"/>
      <c r="N16" s="42"/>
    </row>
    <row r="17" ht="21" customHeight="1" spans="1:14">
      <c r="A17" s="64"/>
      <c r="B17" s="49"/>
      <c r="C17" s="44" t="s">
        <v>149</v>
      </c>
      <c r="D17" s="65" t="s">
        <v>295</v>
      </c>
      <c r="E17" s="65"/>
      <c r="F17" s="65"/>
      <c r="G17" s="67" t="s">
        <v>146</v>
      </c>
      <c r="H17" s="67" t="s">
        <v>146</v>
      </c>
      <c r="I17" s="61">
        <v>5</v>
      </c>
      <c r="J17" s="61"/>
      <c r="K17" s="61">
        <v>5</v>
      </c>
      <c r="L17" s="61"/>
      <c r="M17" s="42"/>
      <c r="N17" s="42"/>
    </row>
    <row r="18" ht="21" customHeight="1" spans="1:14">
      <c r="A18" s="64"/>
      <c r="B18" s="49"/>
      <c r="C18" s="49"/>
      <c r="D18" s="65" t="s">
        <v>296</v>
      </c>
      <c r="E18" s="65"/>
      <c r="F18" s="65"/>
      <c r="G18" s="48" t="s">
        <v>146</v>
      </c>
      <c r="H18" s="48" t="s">
        <v>146</v>
      </c>
      <c r="I18" s="61">
        <v>5</v>
      </c>
      <c r="J18" s="61"/>
      <c r="K18" s="61">
        <v>5</v>
      </c>
      <c r="L18" s="61"/>
      <c r="M18" s="42"/>
      <c r="N18" s="42"/>
    </row>
    <row r="19" ht="21" customHeight="1" spans="1:14">
      <c r="A19" s="64"/>
      <c r="B19" s="54"/>
      <c r="C19" s="42" t="s">
        <v>151</v>
      </c>
      <c r="D19" s="65" t="s">
        <v>297</v>
      </c>
      <c r="E19" s="65"/>
      <c r="F19" s="65"/>
      <c r="G19" s="48" t="s">
        <v>298</v>
      </c>
      <c r="H19" s="48" t="s">
        <v>298</v>
      </c>
      <c r="I19" s="61">
        <v>5</v>
      </c>
      <c r="J19" s="61"/>
      <c r="K19" s="61">
        <v>5</v>
      </c>
      <c r="L19" s="61"/>
      <c r="M19" s="42"/>
      <c r="N19" s="42"/>
    </row>
    <row r="20" ht="21" customHeight="1" spans="1:14">
      <c r="A20" s="64"/>
      <c r="B20" s="44" t="s">
        <v>154</v>
      </c>
      <c r="C20" s="44" t="s">
        <v>75</v>
      </c>
      <c r="D20" s="65" t="s">
        <v>299</v>
      </c>
      <c r="E20" s="65"/>
      <c r="F20" s="65"/>
      <c r="G20" s="48" t="s">
        <v>300</v>
      </c>
      <c r="H20" s="48" t="s">
        <v>162</v>
      </c>
      <c r="I20" s="61">
        <v>5</v>
      </c>
      <c r="J20" s="61"/>
      <c r="K20" s="61">
        <v>5</v>
      </c>
      <c r="L20" s="61"/>
      <c r="M20" s="42"/>
      <c r="N20" s="42"/>
    </row>
    <row r="21" ht="21" customHeight="1" spans="1:14">
      <c r="A21" s="64"/>
      <c r="B21" s="49"/>
      <c r="C21" s="44" t="s">
        <v>76</v>
      </c>
      <c r="D21" s="65" t="s">
        <v>301</v>
      </c>
      <c r="E21" s="65"/>
      <c r="F21" s="65"/>
      <c r="G21" s="48" t="s">
        <v>300</v>
      </c>
      <c r="H21" s="48" t="s">
        <v>162</v>
      </c>
      <c r="I21" s="61">
        <v>10</v>
      </c>
      <c r="J21" s="61"/>
      <c r="K21" s="61">
        <v>10</v>
      </c>
      <c r="L21" s="61"/>
      <c r="M21" s="42"/>
      <c r="N21" s="42"/>
    </row>
    <row r="22" ht="21" customHeight="1" spans="1:14">
      <c r="A22" s="64"/>
      <c r="B22" s="49"/>
      <c r="C22" s="49"/>
      <c r="D22" s="65" t="s">
        <v>302</v>
      </c>
      <c r="E22" s="65"/>
      <c r="F22" s="65"/>
      <c r="G22" s="48" t="s">
        <v>300</v>
      </c>
      <c r="H22" s="48" t="s">
        <v>162</v>
      </c>
      <c r="I22" s="61">
        <v>10</v>
      </c>
      <c r="J22" s="61"/>
      <c r="K22" s="61">
        <v>10</v>
      </c>
      <c r="L22" s="61"/>
      <c r="M22" s="42"/>
      <c r="N22" s="42"/>
    </row>
    <row r="23" ht="21" customHeight="1" spans="1:14">
      <c r="A23" s="64"/>
      <c r="B23" s="49"/>
      <c r="C23" s="44" t="s">
        <v>77</v>
      </c>
      <c r="D23" s="65" t="s">
        <v>303</v>
      </c>
      <c r="E23" s="65"/>
      <c r="F23" s="65"/>
      <c r="G23" s="48" t="s">
        <v>300</v>
      </c>
      <c r="H23" s="48" t="s">
        <v>162</v>
      </c>
      <c r="I23" s="61">
        <v>10</v>
      </c>
      <c r="J23" s="61"/>
      <c r="K23" s="61">
        <v>10</v>
      </c>
      <c r="L23" s="61"/>
      <c r="M23" s="42"/>
      <c r="N23" s="42"/>
    </row>
    <row r="24" ht="21" customHeight="1" spans="1:14">
      <c r="A24" s="64"/>
      <c r="B24" s="49"/>
      <c r="C24" s="44" t="s">
        <v>160</v>
      </c>
      <c r="D24" s="65" t="s">
        <v>304</v>
      </c>
      <c r="E24" s="65"/>
      <c r="F24" s="65"/>
      <c r="G24" s="48" t="s">
        <v>300</v>
      </c>
      <c r="H24" s="48" t="s">
        <v>162</v>
      </c>
      <c r="I24" s="61">
        <v>10</v>
      </c>
      <c r="J24" s="61"/>
      <c r="K24" s="61">
        <v>10</v>
      </c>
      <c r="L24" s="61"/>
      <c r="M24" s="42"/>
      <c r="N24" s="42"/>
    </row>
    <row r="25" ht="21" customHeight="1" spans="1:14">
      <c r="A25" s="64"/>
      <c r="B25" s="42" t="s">
        <v>163</v>
      </c>
      <c r="C25" s="42" t="s">
        <v>164</v>
      </c>
      <c r="D25" s="65" t="s">
        <v>305</v>
      </c>
      <c r="E25" s="65"/>
      <c r="F25" s="65"/>
      <c r="G25" s="68" t="s">
        <v>306</v>
      </c>
      <c r="H25" s="69">
        <v>0.9</v>
      </c>
      <c r="I25" s="61">
        <v>10</v>
      </c>
      <c r="J25" s="61"/>
      <c r="K25" s="61">
        <v>10</v>
      </c>
      <c r="L25" s="61"/>
      <c r="M25" s="42"/>
      <c r="N25" s="42"/>
    </row>
    <row r="26" ht="21" customHeight="1" spans="1:14">
      <c r="A26" s="55" t="s">
        <v>167</v>
      </c>
      <c r="B26" s="55"/>
      <c r="C26" s="55"/>
      <c r="D26" s="55"/>
      <c r="E26" s="55"/>
      <c r="F26" s="55"/>
      <c r="G26" s="55"/>
      <c r="H26" s="55"/>
      <c r="I26" s="55">
        <v>100</v>
      </c>
      <c r="J26" s="55"/>
      <c r="K26" s="55">
        <v>100</v>
      </c>
      <c r="L26" s="55"/>
      <c r="M26" s="62" t="s">
        <v>168</v>
      </c>
      <c r="N26" s="62"/>
    </row>
    <row r="27" ht="21" customHeight="1" spans="1:14">
      <c r="A27" s="56" t="s">
        <v>169</v>
      </c>
      <c r="B27" s="57" t="s">
        <v>170</v>
      </c>
      <c r="C27" s="58"/>
      <c r="D27" s="58"/>
      <c r="E27" s="58"/>
      <c r="F27" s="58"/>
      <c r="G27" s="58"/>
      <c r="H27" s="58"/>
      <c r="I27" s="58"/>
      <c r="J27" s="58"/>
      <c r="K27" s="58"/>
      <c r="L27" s="58"/>
      <c r="M27" s="58"/>
      <c r="N27" s="63"/>
    </row>
    <row r="28" ht="21" customHeight="1" spans="1:14">
      <c r="A28" s="59" t="s">
        <v>171</v>
      </c>
      <c r="B28" s="59"/>
      <c r="C28" s="59"/>
      <c r="D28" s="59"/>
      <c r="E28" s="59"/>
      <c r="F28" s="59"/>
      <c r="G28" s="59"/>
      <c r="H28" s="59"/>
      <c r="I28" s="59"/>
      <c r="J28" s="59"/>
      <c r="K28" s="59"/>
      <c r="L28" s="59"/>
      <c r="M28" s="59"/>
      <c r="N28" s="59"/>
    </row>
    <row r="29" ht="21" customHeight="1" spans="1:14">
      <c r="A29" s="59" t="s">
        <v>172</v>
      </c>
      <c r="B29" s="59"/>
      <c r="C29" s="59"/>
      <c r="D29" s="59"/>
      <c r="E29" s="59"/>
      <c r="F29" s="59"/>
      <c r="G29" s="59"/>
      <c r="H29" s="59"/>
      <c r="I29" s="59"/>
      <c r="J29" s="59"/>
      <c r="K29" s="59"/>
      <c r="L29" s="59"/>
      <c r="M29" s="59"/>
      <c r="N29" s="59"/>
    </row>
    <row r="30" ht="21" customHeight="1" spans="1:14">
      <c r="A30" s="59" t="s">
        <v>173</v>
      </c>
      <c r="B30" s="59"/>
      <c r="C30" s="59"/>
      <c r="D30" s="59"/>
      <c r="E30" s="59"/>
      <c r="F30" s="59"/>
      <c r="G30" s="59"/>
      <c r="H30" s="59"/>
      <c r="I30" s="59"/>
      <c r="J30" s="59"/>
      <c r="K30" s="59"/>
      <c r="L30" s="59"/>
      <c r="M30" s="59"/>
      <c r="N30" s="59"/>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4" customHeight="1"/>
    <row r="42" ht="24" customHeight="1"/>
    <row r="43" ht="15" customHeight="1"/>
    <row r="44" ht="15" customHeight="1"/>
    <row r="45" ht="21" customHeight="1"/>
    <row r="46" ht="21" customHeight="1"/>
    <row r="47" ht="21" customHeight="1"/>
    <row r="48" ht="21" customHeight="1"/>
    <row r="49" ht="15" customHeight="1"/>
    <row r="50" ht="15" customHeight="1"/>
    <row r="51" ht="15" customHeight="1"/>
    <row r="52" ht="15" customHeight="1"/>
    <row r="53" ht="15" customHeight="1"/>
    <row r="54" ht="15" customHeight="1"/>
    <row r="55" ht="15" customHeight="1"/>
    <row r="56" ht="15" customHeight="1"/>
    <row r="59" ht="51.95" customHeight="1"/>
    <row r="60" ht="41.1" customHeight="1"/>
    <row r="61" ht="15.95" customHeight="1"/>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9"/>
    <mergeCell ref="B20:B24"/>
    <mergeCell ref="C13:C14"/>
    <mergeCell ref="C15:C16"/>
    <mergeCell ref="C17:C18"/>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topLeftCell="A10" workbookViewId="0">
      <selection activeCell="P26" sqref="P26"/>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123</v>
      </c>
      <c r="B1" s="34"/>
      <c r="C1" s="34"/>
      <c r="D1" s="34"/>
      <c r="E1" s="34"/>
      <c r="F1" s="34"/>
      <c r="G1" s="34"/>
      <c r="H1" s="34"/>
      <c r="I1" s="34"/>
      <c r="J1" s="34"/>
      <c r="K1" s="34"/>
      <c r="L1" s="34"/>
      <c r="M1" s="34"/>
      <c r="N1" s="34"/>
    </row>
    <row r="2" ht="15" customHeight="1" spans="1:14">
      <c r="A2" s="35" t="s">
        <v>102</v>
      </c>
      <c r="B2" s="35"/>
      <c r="C2" s="35" t="s">
        <v>121</v>
      </c>
      <c r="D2" s="35"/>
      <c r="E2" s="35"/>
      <c r="F2" s="35"/>
      <c r="G2" s="35"/>
      <c r="H2" s="35"/>
      <c r="I2" s="35"/>
      <c r="J2" s="35"/>
      <c r="K2" s="35"/>
      <c r="L2" s="35"/>
      <c r="M2" s="35"/>
      <c r="N2" s="35"/>
    </row>
    <row r="3" ht="15" customHeight="1" spans="1:14">
      <c r="A3" s="35" t="s">
        <v>103</v>
      </c>
      <c r="B3" s="35"/>
      <c r="C3" s="35" t="s">
        <v>114</v>
      </c>
      <c r="D3" s="35"/>
      <c r="E3" s="35"/>
      <c r="F3" s="35"/>
      <c r="G3" s="35"/>
      <c r="H3" s="35" t="s">
        <v>124</v>
      </c>
      <c r="I3" s="35"/>
      <c r="J3" s="35" t="s">
        <v>16</v>
      </c>
      <c r="K3" s="35"/>
      <c r="L3" s="35"/>
      <c r="M3" s="35"/>
      <c r="N3" s="35"/>
    </row>
    <row r="4" ht="15" customHeight="1" spans="1:14">
      <c r="A4" s="35" t="s">
        <v>104</v>
      </c>
      <c r="B4" s="35"/>
      <c r="C4" s="35"/>
      <c r="D4" s="35"/>
      <c r="E4" s="35" t="s">
        <v>18</v>
      </c>
      <c r="F4" s="35" t="s">
        <v>125</v>
      </c>
      <c r="G4" s="35"/>
      <c r="H4" s="35" t="s">
        <v>126</v>
      </c>
      <c r="I4" s="35"/>
      <c r="J4" s="35" t="s">
        <v>22</v>
      </c>
      <c r="K4" s="35"/>
      <c r="L4" s="35" t="s">
        <v>127</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128</v>
      </c>
      <c r="D6" s="36"/>
      <c r="E6" s="35">
        <v>99.4</v>
      </c>
      <c r="F6" s="35">
        <v>99.4</v>
      </c>
      <c r="G6" s="35"/>
      <c r="H6" s="35">
        <v>99.4</v>
      </c>
      <c r="I6" s="35"/>
      <c r="J6" s="35">
        <v>10</v>
      </c>
      <c r="K6" s="35"/>
      <c r="L6" s="60">
        <f>H6/F6</f>
        <v>1</v>
      </c>
      <c r="M6" s="60"/>
      <c r="N6" s="35">
        <v>10</v>
      </c>
    </row>
    <row r="7" ht="15" customHeight="1" spans="1:14">
      <c r="A7" s="35"/>
      <c r="B7" s="35"/>
      <c r="C7" s="35" t="s">
        <v>129</v>
      </c>
      <c r="D7" s="35"/>
      <c r="E7" s="37"/>
      <c r="F7" s="37"/>
      <c r="G7" s="37"/>
      <c r="H7" s="35"/>
      <c r="I7" s="35"/>
      <c r="J7" s="35" t="s">
        <v>26</v>
      </c>
      <c r="K7" s="35"/>
      <c r="L7" s="60"/>
      <c r="M7" s="60"/>
      <c r="N7" s="35" t="s">
        <v>26</v>
      </c>
    </row>
    <row r="8" ht="15" customHeight="1" spans="1:14">
      <c r="A8" s="35"/>
      <c r="B8" s="35"/>
      <c r="C8" s="35" t="s">
        <v>130</v>
      </c>
      <c r="D8" s="35"/>
      <c r="E8" s="38">
        <v>25.13</v>
      </c>
      <c r="F8" s="35">
        <v>25.13</v>
      </c>
      <c r="G8" s="35"/>
      <c r="H8" s="35">
        <v>25.13</v>
      </c>
      <c r="I8" s="35"/>
      <c r="J8" s="35" t="s">
        <v>26</v>
      </c>
      <c r="K8" s="35"/>
      <c r="L8" s="60"/>
      <c r="M8" s="60"/>
      <c r="N8" s="35" t="s">
        <v>26</v>
      </c>
    </row>
    <row r="9" ht="15" customHeight="1" spans="1:14">
      <c r="A9" s="35"/>
      <c r="B9" s="35"/>
      <c r="C9" s="35" t="s">
        <v>131</v>
      </c>
      <c r="D9" s="35"/>
      <c r="E9" s="39">
        <v>74.27</v>
      </c>
      <c r="F9" s="35">
        <v>74.27</v>
      </c>
      <c r="G9" s="35"/>
      <c r="H9" s="35">
        <v>74.27</v>
      </c>
      <c r="I9" s="35"/>
      <c r="J9" s="35" t="s">
        <v>26</v>
      </c>
      <c r="K9" s="35"/>
      <c r="L9" s="60"/>
      <c r="M9" s="60"/>
      <c r="N9" s="35" t="s">
        <v>26</v>
      </c>
    </row>
    <row r="10" ht="15" customHeight="1" spans="1:14">
      <c r="A10" s="35" t="s">
        <v>132</v>
      </c>
      <c r="B10" s="35" t="s">
        <v>29</v>
      </c>
      <c r="C10" s="35"/>
      <c r="D10" s="35"/>
      <c r="E10" s="35"/>
      <c r="F10" s="35"/>
      <c r="G10" s="35"/>
      <c r="H10" s="35" t="s">
        <v>133</v>
      </c>
      <c r="I10" s="35"/>
      <c r="J10" s="35"/>
      <c r="K10" s="35"/>
      <c r="L10" s="35"/>
      <c r="M10" s="35"/>
      <c r="N10" s="35"/>
    </row>
    <row r="11" ht="74" customHeight="1" spans="1:14">
      <c r="A11" s="35"/>
      <c r="B11" s="40" t="s">
        <v>307</v>
      </c>
      <c r="C11" s="40"/>
      <c r="D11" s="40"/>
      <c r="E11" s="40"/>
      <c r="F11" s="40"/>
      <c r="G11" s="40"/>
      <c r="H11" s="35" t="s">
        <v>135</v>
      </c>
      <c r="I11" s="35"/>
      <c r="J11" s="35"/>
      <c r="K11" s="35"/>
      <c r="L11" s="35"/>
      <c r="M11" s="35"/>
      <c r="N11" s="35"/>
    </row>
    <row r="12" ht="18.95" customHeight="1" spans="1:14">
      <c r="A12" s="41" t="s">
        <v>136</v>
      </c>
      <c r="B12" s="42" t="s">
        <v>36</v>
      </c>
      <c r="C12" s="42" t="s">
        <v>37</v>
      </c>
      <c r="D12" s="42" t="s">
        <v>38</v>
      </c>
      <c r="E12" s="42"/>
      <c r="F12" s="42"/>
      <c r="G12" s="42" t="s">
        <v>39</v>
      </c>
      <c r="H12" s="42" t="s">
        <v>40</v>
      </c>
      <c r="I12" s="42" t="s">
        <v>22</v>
      </c>
      <c r="J12" s="42"/>
      <c r="K12" s="42" t="s">
        <v>23</v>
      </c>
      <c r="L12" s="42"/>
      <c r="M12" s="42" t="s">
        <v>41</v>
      </c>
      <c r="N12" s="42"/>
    </row>
    <row r="13" ht="18" customHeight="1" spans="1:14">
      <c r="A13" s="43"/>
      <c r="B13" s="44" t="s">
        <v>137</v>
      </c>
      <c r="C13" s="44" t="s">
        <v>138</v>
      </c>
      <c r="D13" s="45" t="s">
        <v>290</v>
      </c>
      <c r="E13" s="46"/>
      <c r="F13" s="47"/>
      <c r="G13" s="48">
        <v>99.4</v>
      </c>
      <c r="H13" s="48">
        <v>99.4</v>
      </c>
      <c r="I13" s="61">
        <v>5</v>
      </c>
      <c r="J13" s="61"/>
      <c r="K13" s="61">
        <v>5</v>
      </c>
      <c r="L13" s="61"/>
      <c r="M13" s="42"/>
      <c r="N13" s="42"/>
    </row>
    <row r="14" ht="18" customHeight="1" spans="1:14">
      <c r="A14" s="43"/>
      <c r="B14" s="49"/>
      <c r="C14" s="49"/>
      <c r="D14" s="45" t="s">
        <v>308</v>
      </c>
      <c r="E14" s="46"/>
      <c r="F14" s="47"/>
      <c r="G14" s="50">
        <v>1</v>
      </c>
      <c r="H14" s="50">
        <v>1</v>
      </c>
      <c r="I14" s="61">
        <v>5</v>
      </c>
      <c r="J14" s="61"/>
      <c r="K14" s="61">
        <v>5</v>
      </c>
      <c r="L14" s="61"/>
      <c r="M14" s="42"/>
      <c r="N14" s="42"/>
    </row>
    <row r="15" ht="18" customHeight="1" spans="1:14">
      <c r="A15" s="43"/>
      <c r="B15" s="49"/>
      <c r="C15" s="44" t="s">
        <v>144</v>
      </c>
      <c r="D15" s="45" t="s">
        <v>309</v>
      </c>
      <c r="E15" s="46"/>
      <c r="F15" s="47"/>
      <c r="G15" s="50">
        <v>1</v>
      </c>
      <c r="H15" s="50">
        <v>1</v>
      </c>
      <c r="I15" s="61">
        <v>5</v>
      </c>
      <c r="J15" s="61"/>
      <c r="K15" s="61">
        <v>5</v>
      </c>
      <c r="L15" s="61"/>
      <c r="M15" s="42"/>
      <c r="N15" s="42"/>
    </row>
    <row r="16" ht="18" customHeight="1" spans="1:14">
      <c r="A16" s="43"/>
      <c r="B16" s="49"/>
      <c r="C16" s="49"/>
      <c r="D16" s="45" t="s">
        <v>310</v>
      </c>
      <c r="E16" s="46"/>
      <c r="F16" s="47"/>
      <c r="G16" s="50">
        <v>1</v>
      </c>
      <c r="H16" s="50">
        <v>1</v>
      </c>
      <c r="I16" s="61">
        <v>5</v>
      </c>
      <c r="J16" s="61"/>
      <c r="K16" s="61">
        <v>5</v>
      </c>
      <c r="L16" s="61"/>
      <c r="M16" s="42"/>
      <c r="N16" s="42"/>
    </row>
    <row r="17" ht="18" customHeight="1" spans="1:14">
      <c r="A17" s="43"/>
      <c r="B17" s="49"/>
      <c r="C17" s="44" t="s">
        <v>149</v>
      </c>
      <c r="D17" s="45" t="s">
        <v>295</v>
      </c>
      <c r="E17" s="46"/>
      <c r="F17" s="47"/>
      <c r="G17" s="51" t="s">
        <v>146</v>
      </c>
      <c r="H17" s="51" t="s">
        <v>146</v>
      </c>
      <c r="I17" s="61">
        <v>5</v>
      </c>
      <c r="J17" s="61"/>
      <c r="K17" s="61">
        <v>5</v>
      </c>
      <c r="L17" s="61"/>
      <c r="M17" s="42"/>
      <c r="N17" s="42"/>
    </row>
    <row r="18" ht="18" customHeight="1" spans="1:14">
      <c r="A18" s="43"/>
      <c r="B18" s="49"/>
      <c r="C18" s="49"/>
      <c r="D18" s="45" t="s">
        <v>311</v>
      </c>
      <c r="E18" s="46"/>
      <c r="F18" s="47"/>
      <c r="G18" s="48" t="s">
        <v>146</v>
      </c>
      <c r="H18" s="48" t="s">
        <v>146</v>
      </c>
      <c r="I18" s="61">
        <v>5</v>
      </c>
      <c r="J18" s="61"/>
      <c r="K18" s="61">
        <v>5</v>
      </c>
      <c r="L18" s="61"/>
      <c r="M18" s="42"/>
      <c r="N18" s="42"/>
    </row>
    <row r="19" ht="18" customHeight="1" spans="1:14">
      <c r="A19" s="43"/>
      <c r="B19" s="49"/>
      <c r="C19" s="44" t="s">
        <v>151</v>
      </c>
      <c r="D19" s="45" t="s">
        <v>297</v>
      </c>
      <c r="E19" s="46"/>
      <c r="F19" s="47"/>
      <c r="G19" s="48" t="s">
        <v>298</v>
      </c>
      <c r="H19" s="48" t="s">
        <v>298</v>
      </c>
      <c r="I19" s="61">
        <v>5</v>
      </c>
      <c r="J19" s="61"/>
      <c r="K19" s="61">
        <v>5</v>
      </c>
      <c r="L19" s="61"/>
      <c r="M19" s="42"/>
      <c r="N19" s="42"/>
    </row>
    <row r="20" ht="18" customHeight="1" spans="1:14">
      <c r="A20" s="43"/>
      <c r="B20" s="44" t="s">
        <v>154</v>
      </c>
      <c r="C20" s="44" t="s">
        <v>75</v>
      </c>
      <c r="D20" s="45" t="s">
        <v>312</v>
      </c>
      <c r="E20" s="46"/>
      <c r="F20" s="47"/>
      <c r="G20" s="48" t="s">
        <v>300</v>
      </c>
      <c r="H20" s="48" t="s">
        <v>162</v>
      </c>
      <c r="I20" s="61">
        <v>5</v>
      </c>
      <c r="J20" s="61"/>
      <c r="K20" s="61">
        <v>5</v>
      </c>
      <c r="L20" s="61"/>
      <c r="M20" s="42"/>
      <c r="N20" s="42"/>
    </row>
    <row r="21" ht="18" customHeight="1" spans="1:14">
      <c r="A21" s="43"/>
      <c r="B21" s="49"/>
      <c r="C21" s="44" t="s">
        <v>76</v>
      </c>
      <c r="D21" s="45" t="s">
        <v>301</v>
      </c>
      <c r="E21" s="46"/>
      <c r="F21" s="47"/>
      <c r="G21" s="48" t="s">
        <v>300</v>
      </c>
      <c r="H21" s="48" t="s">
        <v>162</v>
      </c>
      <c r="I21" s="61">
        <v>5</v>
      </c>
      <c r="J21" s="61"/>
      <c r="K21" s="61">
        <v>5</v>
      </c>
      <c r="L21" s="61"/>
      <c r="M21" s="42"/>
      <c r="N21" s="42"/>
    </row>
    <row r="22" ht="18" customHeight="1" spans="1:14">
      <c r="A22" s="43"/>
      <c r="B22" s="49"/>
      <c r="C22" s="49"/>
      <c r="D22" s="45" t="s">
        <v>302</v>
      </c>
      <c r="E22" s="46"/>
      <c r="F22" s="47"/>
      <c r="G22" s="48" t="s">
        <v>300</v>
      </c>
      <c r="H22" s="48" t="s">
        <v>162</v>
      </c>
      <c r="I22" s="61">
        <v>5</v>
      </c>
      <c r="J22" s="61"/>
      <c r="K22" s="61">
        <v>5</v>
      </c>
      <c r="L22" s="61"/>
      <c r="M22" s="42"/>
      <c r="N22" s="42"/>
    </row>
    <row r="23" ht="18" customHeight="1" spans="1:14">
      <c r="A23" s="43"/>
      <c r="B23" s="49"/>
      <c r="C23" s="44" t="s">
        <v>77</v>
      </c>
      <c r="D23" s="45" t="s">
        <v>313</v>
      </c>
      <c r="E23" s="46"/>
      <c r="F23" s="47"/>
      <c r="G23" s="48" t="s">
        <v>300</v>
      </c>
      <c r="H23" s="48" t="s">
        <v>162</v>
      </c>
      <c r="I23" s="61">
        <v>5</v>
      </c>
      <c r="J23" s="61"/>
      <c r="K23" s="61">
        <v>5</v>
      </c>
      <c r="L23" s="61"/>
      <c r="M23" s="42"/>
      <c r="N23" s="42"/>
    </row>
    <row r="24" ht="18" customHeight="1" spans="1:14">
      <c r="A24" s="43"/>
      <c r="B24" s="49"/>
      <c r="C24" s="49"/>
      <c r="D24" s="45" t="s">
        <v>314</v>
      </c>
      <c r="E24" s="46"/>
      <c r="F24" s="47"/>
      <c r="G24" s="48" t="s">
        <v>300</v>
      </c>
      <c r="H24" s="48" t="s">
        <v>162</v>
      </c>
      <c r="I24" s="61">
        <v>5</v>
      </c>
      <c r="J24" s="61"/>
      <c r="K24" s="61">
        <v>5</v>
      </c>
      <c r="L24" s="61"/>
      <c r="M24" s="42"/>
      <c r="N24" s="42"/>
    </row>
    <row r="25" ht="18" customHeight="1" spans="1:14">
      <c r="A25" s="43"/>
      <c r="B25" s="49"/>
      <c r="C25" s="44" t="s">
        <v>160</v>
      </c>
      <c r="D25" s="45" t="s">
        <v>304</v>
      </c>
      <c r="E25" s="46"/>
      <c r="F25" s="47"/>
      <c r="G25" s="48" t="s">
        <v>300</v>
      </c>
      <c r="H25" s="48" t="s">
        <v>162</v>
      </c>
      <c r="I25" s="61">
        <v>5</v>
      </c>
      <c r="J25" s="61"/>
      <c r="K25" s="61">
        <v>5</v>
      </c>
      <c r="L25" s="61"/>
      <c r="M25" s="42"/>
      <c r="N25" s="42"/>
    </row>
    <row r="26" ht="18" customHeight="1" spans="1:14">
      <c r="A26" s="43"/>
      <c r="B26" s="49"/>
      <c r="C26" s="49"/>
      <c r="D26" s="45" t="s">
        <v>315</v>
      </c>
      <c r="E26" s="46"/>
      <c r="F26" s="47"/>
      <c r="G26" s="48" t="s">
        <v>300</v>
      </c>
      <c r="H26" s="48" t="s">
        <v>162</v>
      </c>
      <c r="I26" s="61">
        <v>5</v>
      </c>
      <c r="J26" s="61"/>
      <c r="K26" s="61">
        <v>5</v>
      </c>
      <c r="L26" s="61"/>
      <c r="M26" s="42"/>
      <c r="N26" s="42"/>
    </row>
    <row r="27" ht="18" customHeight="1" spans="1:14">
      <c r="A27" s="43"/>
      <c r="B27" s="44" t="s">
        <v>163</v>
      </c>
      <c r="C27" s="44" t="s">
        <v>164</v>
      </c>
      <c r="D27" s="45" t="s">
        <v>316</v>
      </c>
      <c r="E27" s="46"/>
      <c r="F27" s="47"/>
      <c r="G27" s="52" t="s">
        <v>306</v>
      </c>
      <c r="H27" s="50">
        <v>0.9</v>
      </c>
      <c r="I27" s="61">
        <v>10</v>
      </c>
      <c r="J27" s="61"/>
      <c r="K27" s="61">
        <v>10</v>
      </c>
      <c r="L27" s="61"/>
      <c r="M27" s="42"/>
      <c r="N27" s="42"/>
    </row>
    <row r="28" ht="18" customHeight="1" spans="1:14">
      <c r="A28" s="53"/>
      <c r="B28" s="54"/>
      <c r="C28" s="54"/>
      <c r="D28" s="45" t="s">
        <v>305</v>
      </c>
      <c r="E28" s="46"/>
      <c r="F28" s="47"/>
      <c r="G28" s="52" t="s">
        <v>306</v>
      </c>
      <c r="H28" s="50">
        <v>0.9</v>
      </c>
      <c r="I28" s="61">
        <v>10</v>
      </c>
      <c r="J28" s="61"/>
      <c r="K28" s="61">
        <v>10</v>
      </c>
      <c r="L28" s="61"/>
      <c r="M28" s="42"/>
      <c r="N28" s="42"/>
    </row>
    <row r="29" ht="18" customHeight="1" spans="1:14">
      <c r="A29" s="55" t="s">
        <v>167</v>
      </c>
      <c r="B29" s="55"/>
      <c r="C29" s="55"/>
      <c r="D29" s="55"/>
      <c r="E29" s="55"/>
      <c r="F29" s="55"/>
      <c r="G29" s="55"/>
      <c r="H29" s="55"/>
      <c r="I29" s="55">
        <v>100</v>
      </c>
      <c r="J29" s="55"/>
      <c r="K29" s="55">
        <v>100</v>
      </c>
      <c r="L29" s="55"/>
      <c r="M29" s="62" t="s">
        <v>168</v>
      </c>
      <c r="N29" s="62"/>
    </row>
    <row r="30" ht="15" customHeight="1" spans="1:14">
      <c r="A30" s="56" t="s">
        <v>169</v>
      </c>
      <c r="B30" s="57" t="s">
        <v>170</v>
      </c>
      <c r="C30" s="58"/>
      <c r="D30" s="58"/>
      <c r="E30" s="58"/>
      <c r="F30" s="58"/>
      <c r="G30" s="58"/>
      <c r="H30" s="58"/>
      <c r="I30" s="58"/>
      <c r="J30" s="58"/>
      <c r="K30" s="58"/>
      <c r="L30" s="58"/>
      <c r="M30" s="58"/>
      <c r="N30" s="63"/>
    </row>
    <row r="31" ht="21" customHeight="1" spans="1:14">
      <c r="A31" s="59" t="s">
        <v>171</v>
      </c>
      <c r="B31" s="59"/>
      <c r="C31" s="59"/>
      <c r="D31" s="59"/>
      <c r="E31" s="59"/>
      <c r="F31" s="59"/>
      <c r="G31" s="59"/>
      <c r="H31" s="59"/>
      <c r="I31" s="59"/>
      <c r="J31" s="59"/>
      <c r="K31" s="59"/>
      <c r="L31" s="59"/>
      <c r="M31" s="59"/>
      <c r="N31" s="59"/>
    </row>
    <row r="32" ht="21" customHeight="1" spans="1:14">
      <c r="A32" s="59" t="s">
        <v>172</v>
      </c>
      <c r="B32" s="59"/>
      <c r="C32" s="59"/>
      <c r="D32" s="59"/>
      <c r="E32" s="59"/>
      <c r="F32" s="59"/>
      <c r="G32" s="59"/>
      <c r="H32" s="59"/>
      <c r="I32" s="59"/>
      <c r="J32" s="59"/>
      <c r="K32" s="59"/>
      <c r="L32" s="59"/>
      <c r="M32" s="59"/>
      <c r="N32" s="59"/>
    </row>
    <row r="33" ht="21" customHeight="1" spans="1:14">
      <c r="A33" s="59" t="s">
        <v>173</v>
      </c>
      <c r="B33" s="59"/>
      <c r="C33" s="59"/>
      <c r="D33" s="59"/>
      <c r="E33" s="59"/>
      <c r="F33" s="59"/>
      <c r="G33" s="59"/>
      <c r="H33" s="59"/>
      <c r="I33" s="59"/>
      <c r="J33" s="59"/>
      <c r="K33" s="59"/>
      <c r="L33" s="59"/>
      <c r="M33" s="59"/>
      <c r="N33" s="59"/>
    </row>
    <row r="34" ht="21" customHeight="1"/>
    <row r="35" ht="15" customHeight="1"/>
    <row r="36" ht="15" customHeight="1"/>
    <row r="37" ht="15" customHeight="1"/>
    <row r="38" ht="15" customHeight="1"/>
    <row r="39" ht="15" customHeight="1"/>
    <row r="40" ht="15" customHeight="1"/>
    <row r="41" ht="15" customHeight="1"/>
    <row r="42" ht="15" customHeight="1"/>
    <row r="45" ht="51.95" customHeight="1"/>
    <row r="46" ht="41.1" customHeight="1"/>
    <row r="47" ht="15.95" customHeight="1"/>
  </sheetData>
  <mergeCells count="12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9"/>
    <mergeCell ref="B20:B26"/>
    <mergeCell ref="B27:B28"/>
    <mergeCell ref="C13:C14"/>
    <mergeCell ref="C15:C16"/>
    <mergeCell ref="C17:C18"/>
    <mergeCell ref="C21:C22"/>
    <mergeCell ref="C23:C24"/>
    <mergeCell ref="C25:C26"/>
    <mergeCell ref="C27:C2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L9" sqref="L9"/>
    </sheetView>
  </sheetViews>
  <sheetFormatPr defaultColWidth="9" defaultRowHeight="14.1"/>
  <cols>
    <col min="1" max="1" width="5.75438596491228" style="17" customWidth="1"/>
    <col min="2" max="2" width="23" customWidth="1"/>
    <col min="3" max="3" width="18.1228070175439" customWidth="1"/>
    <col min="4" max="10" width="11.5" customWidth="1"/>
    <col min="11" max="11" width="10" customWidth="1"/>
    <col min="12" max="12" width="11.5" customWidth="1"/>
  </cols>
  <sheetData>
    <row r="1" ht="57" customHeight="1" spans="1:12">
      <c r="A1" s="18" t="s">
        <v>317</v>
      </c>
      <c r="B1" s="18"/>
      <c r="C1" s="18"/>
      <c r="D1" s="18"/>
      <c r="E1" s="18"/>
      <c r="F1" s="18"/>
      <c r="G1" s="18"/>
      <c r="H1" s="18"/>
      <c r="I1" s="18"/>
      <c r="J1" s="18"/>
      <c r="K1" s="18"/>
      <c r="L1" s="18"/>
    </row>
    <row r="2" s="16" customFormat="1" ht="30" customHeight="1" spans="1:12">
      <c r="A2" s="19" t="s">
        <v>101</v>
      </c>
      <c r="B2" s="20" t="s">
        <v>318</v>
      </c>
      <c r="C2" s="21" t="s">
        <v>103</v>
      </c>
      <c r="D2" s="22" t="s">
        <v>319</v>
      </c>
      <c r="E2" s="23"/>
      <c r="F2" s="23"/>
      <c r="G2" s="23"/>
      <c r="H2" s="23"/>
      <c r="I2" s="23"/>
      <c r="J2" s="25"/>
      <c r="K2" s="19" t="s">
        <v>105</v>
      </c>
      <c r="L2" s="19" t="s">
        <v>106</v>
      </c>
    </row>
    <row r="3" s="16" customFormat="1" ht="30" customHeight="1" spans="1:12">
      <c r="A3" s="24"/>
      <c r="B3" s="20"/>
      <c r="C3" s="21"/>
      <c r="D3" s="22" t="s">
        <v>19</v>
      </c>
      <c r="E3" s="23"/>
      <c r="F3" s="23"/>
      <c r="G3" s="23"/>
      <c r="H3" s="25"/>
      <c r="I3" s="31" t="s">
        <v>107</v>
      </c>
      <c r="J3" s="31" t="s">
        <v>108</v>
      </c>
      <c r="K3" s="24"/>
      <c r="L3" s="24"/>
    </row>
    <row r="4" s="16" customFormat="1" ht="30" customHeight="1" spans="1:12">
      <c r="A4" s="26"/>
      <c r="B4" s="20"/>
      <c r="C4" s="21"/>
      <c r="D4" s="21" t="s">
        <v>109</v>
      </c>
      <c r="E4" s="20" t="s">
        <v>320</v>
      </c>
      <c r="F4" s="20" t="s">
        <v>321</v>
      </c>
      <c r="G4" s="20" t="s">
        <v>322</v>
      </c>
      <c r="H4" s="20" t="s">
        <v>112</v>
      </c>
      <c r="I4" s="32"/>
      <c r="J4" s="26"/>
      <c r="K4" s="26"/>
      <c r="L4" s="24"/>
    </row>
    <row r="5" ht="30" customHeight="1" spans="1:12">
      <c r="A5" s="27">
        <v>1</v>
      </c>
      <c r="B5" s="28" t="s">
        <v>323</v>
      </c>
      <c r="D5" s="29"/>
      <c r="E5" s="14"/>
      <c r="F5" s="14"/>
      <c r="G5" s="14"/>
      <c r="H5" s="14"/>
      <c r="I5" s="14"/>
      <c r="J5" s="14"/>
      <c r="K5" s="14"/>
      <c r="L5" s="14"/>
    </row>
    <row r="6" ht="30" customHeight="1" spans="1:12">
      <c r="A6" s="27">
        <v>2</v>
      </c>
      <c r="B6" s="28" t="s">
        <v>324</v>
      </c>
      <c r="C6" s="30"/>
      <c r="D6" s="14"/>
      <c r="E6" s="14"/>
      <c r="F6" s="14"/>
      <c r="G6" s="14"/>
      <c r="H6" s="14"/>
      <c r="I6" s="14"/>
      <c r="J6" s="14"/>
      <c r="K6" s="14"/>
      <c r="L6" s="14"/>
    </row>
    <row r="7" ht="30" customHeight="1" spans="1:12">
      <c r="A7" s="27">
        <v>3</v>
      </c>
      <c r="B7" s="28" t="s">
        <v>325</v>
      </c>
      <c r="C7" s="30"/>
      <c r="D7" s="14"/>
      <c r="E7" s="14"/>
      <c r="F7" s="14"/>
      <c r="G7" s="14"/>
      <c r="H7" s="14"/>
      <c r="I7" s="14"/>
      <c r="J7" s="14"/>
      <c r="K7" s="14"/>
      <c r="L7" s="14"/>
    </row>
    <row r="8" ht="30" customHeight="1" spans="1:12">
      <c r="A8" s="27"/>
      <c r="B8" s="30" t="s">
        <v>326</v>
      </c>
      <c r="C8" s="30"/>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30" t="s">
        <v>122</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4" workbookViewId="0">
      <selection activeCell="R13" sqref="R13"/>
    </sheetView>
  </sheetViews>
  <sheetFormatPr defaultColWidth="9" defaultRowHeight="14.1"/>
  <cols>
    <col min="1" max="1" width="5.25438596491228" customWidth="1"/>
    <col min="3" max="3" width="7.25438596491228" customWidth="1"/>
    <col min="5" max="5" width="11.6228070175439" customWidth="1"/>
    <col min="6" max="6" width="6.25438596491228" customWidth="1"/>
    <col min="7" max="7" width="10.8771929824561" customWidth="1"/>
    <col min="8" max="8" width="10" customWidth="1"/>
    <col min="9" max="9" width="4.62280701754386" customWidth="1"/>
    <col min="10" max="10" width="3.25438596491228" customWidth="1"/>
    <col min="11" max="11" width="6.25438596491228" customWidth="1"/>
    <col min="12" max="12" width="1" customWidth="1"/>
    <col min="13" max="13" width="8.5" customWidth="1"/>
    <col min="14" max="14" width="11.5" customWidth="1"/>
  </cols>
  <sheetData>
    <row r="1" ht="57" customHeight="1" spans="1:14">
      <c r="A1" s="1" t="s">
        <v>327</v>
      </c>
      <c r="B1" s="1"/>
      <c r="C1" s="1"/>
      <c r="D1" s="1"/>
      <c r="E1" s="1"/>
      <c r="F1" s="1"/>
      <c r="G1" s="1"/>
      <c r="H1" s="1"/>
      <c r="I1" s="1"/>
      <c r="J1" s="1"/>
      <c r="K1" s="1"/>
      <c r="L1" s="1"/>
      <c r="M1" s="1"/>
      <c r="N1" s="1"/>
    </row>
    <row r="2" ht="15" customHeight="1" spans="1:14">
      <c r="A2" s="2" t="s">
        <v>318</v>
      </c>
      <c r="B2" s="2"/>
      <c r="C2" s="2"/>
      <c r="D2" s="2"/>
      <c r="E2" s="2"/>
      <c r="F2" s="2"/>
      <c r="G2" s="2"/>
      <c r="H2" s="2"/>
      <c r="I2" s="2"/>
      <c r="J2" s="2"/>
      <c r="K2" s="2"/>
      <c r="L2" s="2"/>
      <c r="M2" s="2"/>
      <c r="N2" s="2"/>
    </row>
    <row r="3" ht="15" customHeight="1" spans="1:14">
      <c r="A3" s="2" t="s">
        <v>328</v>
      </c>
      <c r="B3" s="2"/>
      <c r="C3" s="2"/>
      <c r="D3" s="2"/>
      <c r="E3" s="2"/>
      <c r="F3" s="2"/>
      <c r="G3" s="2"/>
      <c r="H3" s="3" t="s">
        <v>124</v>
      </c>
      <c r="I3" s="3"/>
      <c r="J3" s="2"/>
      <c r="K3" s="2"/>
      <c r="L3" s="2"/>
      <c r="M3" s="2"/>
      <c r="N3" s="2"/>
    </row>
    <row r="4" ht="15" customHeight="1" spans="1:14">
      <c r="A4" s="2" t="s">
        <v>104</v>
      </c>
      <c r="B4" s="2"/>
      <c r="C4" s="2"/>
      <c r="D4" s="2"/>
      <c r="E4" s="2" t="s">
        <v>18</v>
      </c>
      <c r="F4" s="2" t="s">
        <v>125</v>
      </c>
      <c r="G4" s="2"/>
      <c r="H4" s="2" t="s">
        <v>126</v>
      </c>
      <c r="I4" s="2"/>
      <c r="J4" s="2" t="s">
        <v>22</v>
      </c>
      <c r="K4" s="2"/>
      <c r="L4" s="2" t="s">
        <v>127</v>
      </c>
      <c r="M4" s="2"/>
      <c r="N4" s="2" t="s">
        <v>23</v>
      </c>
    </row>
    <row r="5" ht="15" customHeight="1" spans="1:14">
      <c r="A5" s="2"/>
      <c r="B5" s="2"/>
      <c r="C5" s="2"/>
      <c r="D5" s="2"/>
      <c r="E5" s="2"/>
      <c r="F5" s="2"/>
      <c r="G5" s="2"/>
      <c r="H5" s="2"/>
      <c r="I5" s="2"/>
      <c r="J5" s="2"/>
      <c r="K5" s="2"/>
      <c r="L5" s="2"/>
      <c r="M5" s="2"/>
      <c r="N5" s="2"/>
    </row>
    <row r="6" ht="15" customHeight="1" spans="1:14">
      <c r="A6" s="2"/>
      <c r="B6" s="2"/>
      <c r="C6" s="4" t="s">
        <v>128</v>
      </c>
      <c r="D6" s="4"/>
      <c r="E6" s="2"/>
      <c r="F6" s="2"/>
      <c r="G6" s="2"/>
      <c r="H6" s="2"/>
      <c r="I6" s="2"/>
      <c r="J6" s="2">
        <v>10</v>
      </c>
      <c r="K6" s="2"/>
      <c r="L6" s="2"/>
      <c r="M6" s="2"/>
      <c r="N6" s="2"/>
    </row>
    <row r="7" ht="15" customHeight="1" spans="1:14">
      <c r="A7" s="2"/>
      <c r="B7" s="2"/>
      <c r="C7" s="2" t="s">
        <v>329</v>
      </c>
      <c r="D7" s="2"/>
      <c r="E7" s="2"/>
      <c r="F7" s="2"/>
      <c r="G7" s="2"/>
      <c r="H7" s="2"/>
      <c r="I7" s="2"/>
      <c r="J7" s="2" t="s">
        <v>26</v>
      </c>
      <c r="K7" s="2"/>
      <c r="L7" s="2"/>
      <c r="M7" s="2"/>
      <c r="N7" s="2" t="s">
        <v>26</v>
      </c>
    </row>
    <row r="8" ht="15" customHeight="1" spans="1:14">
      <c r="A8" s="2"/>
      <c r="B8" s="2"/>
      <c r="C8" s="5" t="s">
        <v>330</v>
      </c>
      <c r="D8" s="6"/>
      <c r="E8" s="2"/>
      <c r="F8" s="5"/>
      <c r="G8" s="6"/>
      <c r="H8" s="5"/>
      <c r="I8" s="6"/>
      <c r="J8" s="2" t="s">
        <v>26</v>
      </c>
      <c r="K8" s="2"/>
      <c r="L8" s="2"/>
      <c r="M8" s="2"/>
      <c r="N8" s="2" t="s">
        <v>26</v>
      </c>
    </row>
    <row r="9" ht="15" customHeight="1" spans="1:14">
      <c r="A9" s="2"/>
      <c r="B9" s="2"/>
      <c r="C9" s="2" t="s">
        <v>331</v>
      </c>
      <c r="D9" s="2"/>
      <c r="E9" s="2"/>
      <c r="F9" s="2"/>
      <c r="G9" s="2"/>
      <c r="H9" s="2"/>
      <c r="I9" s="2"/>
      <c r="J9" s="2" t="s">
        <v>26</v>
      </c>
      <c r="K9" s="2"/>
      <c r="L9" s="2"/>
      <c r="M9" s="2"/>
      <c r="N9" s="2" t="s">
        <v>26</v>
      </c>
    </row>
    <row r="10" ht="15" customHeight="1" spans="1:14">
      <c r="A10" s="2"/>
      <c r="B10" s="2"/>
      <c r="C10" s="2" t="s">
        <v>332</v>
      </c>
      <c r="D10" s="2"/>
      <c r="E10" s="2"/>
      <c r="F10" s="2"/>
      <c r="G10" s="2"/>
      <c r="H10" s="2"/>
      <c r="I10" s="2"/>
      <c r="J10" s="2" t="s">
        <v>26</v>
      </c>
      <c r="K10" s="2"/>
      <c r="L10" s="2"/>
      <c r="M10" s="2"/>
      <c r="N10" s="2" t="s">
        <v>26</v>
      </c>
    </row>
    <row r="11" ht="15" customHeight="1" spans="1:14">
      <c r="A11" s="2" t="s">
        <v>132</v>
      </c>
      <c r="B11" s="2" t="s">
        <v>29</v>
      </c>
      <c r="C11" s="2"/>
      <c r="D11" s="2"/>
      <c r="E11" s="2"/>
      <c r="F11" s="2"/>
      <c r="G11" s="2"/>
      <c r="H11" s="2" t="s">
        <v>133</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136</v>
      </c>
      <c r="B13" s="2" t="s">
        <v>36</v>
      </c>
      <c r="C13" s="2" t="s">
        <v>37</v>
      </c>
      <c r="D13" s="2" t="s">
        <v>38</v>
      </c>
      <c r="E13" s="2"/>
      <c r="F13" s="2"/>
      <c r="G13" s="2" t="s">
        <v>39</v>
      </c>
      <c r="H13" s="2" t="s">
        <v>40</v>
      </c>
      <c r="I13" s="2" t="s">
        <v>22</v>
      </c>
      <c r="J13" s="2"/>
      <c r="K13" s="2" t="s">
        <v>23</v>
      </c>
      <c r="L13" s="2"/>
      <c r="M13" s="2" t="s">
        <v>41</v>
      </c>
      <c r="N13" s="2"/>
    </row>
    <row r="14" ht="15" customHeight="1" spans="1:14">
      <c r="A14" s="7"/>
      <c r="B14" s="2" t="s">
        <v>137</v>
      </c>
      <c r="C14" s="2" t="s">
        <v>138</v>
      </c>
      <c r="D14" s="8" t="s">
        <v>333</v>
      </c>
      <c r="E14" s="8"/>
      <c r="F14" s="8"/>
      <c r="G14" s="2"/>
      <c r="H14" s="2"/>
      <c r="I14" s="2"/>
      <c r="J14" s="2"/>
      <c r="K14" s="2"/>
      <c r="L14" s="2"/>
      <c r="M14" s="2"/>
      <c r="N14" s="2"/>
    </row>
    <row r="15" ht="15" customHeight="1" spans="1:14">
      <c r="A15" s="7"/>
      <c r="B15" s="2"/>
      <c r="C15" s="2"/>
      <c r="D15" s="8" t="s">
        <v>334</v>
      </c>
      <c r="E15" s="8"/>
      <c r="F15" s="8"/>
      <c r="G15" s="2"/>
      <c r="H15" s="2"/>
      <c r="I15" s="2"/>
      <c r="J15" s="2"/>
      <c r="K15" s="2"/>
      <c r="L15" s="2"/>
      <c r="M15" s="2"/>
      <c r="N15" s="2"/>
    </row>
    <row r="16" ht="15" customHeight="1" spans="1:14">
      <c r="A16" s="7"/>
      <c r="B16" s="2"/>
      <c r="C16" s="2"/>
      <c r="D16" s="8" t="s">
        <v>326</v>
      </c>
      <c r="E16" s="8"/>
      <c r="F16" s="8"/>
      <c r="G16" s="2"/>
      <c r="H16" s="2"/>
      <c r="I16" s="2"/>
      <c r="J16" s="2"/>
      <c r="K16" s="2"/>
      <c r="L16" s="2"/>
      <c r="M16" s="2"/>
      <c r="N16" s="2"/>
    </row>
    <row r="17" ht="15" customHeight="1" spans="1:14">
      <c r="A17" s="7"/>
      <c r="B17" s="2"/>
      <c r="C17" s="2" t="s">
        <v>144</v>
      </c>
      <c r="D17" s="8" t="s">
        <v>333</v>
      </c>
      <c r="E17" s="8"/>
      <c r="F17" s="8"/>
      <c r="G17" s="2"/>
      <c r="H17" s="2"/>
      <c r="I17" s="2"/>
      <c r="J17" s="2"/>
      <c r="K17" s="2"/>
      <c r="L17" s="2"/>
      <c r="M17" s="2"/>
      <c r="N17" s="2"/>
    </row>
    <row r="18" ht="15" customHeight="1" spans="1:14">
      <c r="A18" s="7"/>
      <c r="B18" s="2"/>
      <c r="C18" s="2"/>
      <c r="D18" s="8" t="s">
        <v>334</v>
      </c>
      <c r="E18" s="8"/>
      <c r="F18" s="8"/>
      <c r="G18" s="2"/>
      <c r="H18" s="2"/>
      <c r="I18" s="2"/>
      <c r="J18" s="2"/>
      <c r="K18" s="2"/>
      <c r="L18" s="2"/>
      <c r="M18" s="2"/>
      <c r="N18" s="2"/>
    </row>
    <row r="19" ht="15" customHeight="1" spans="1:14">
      <c r="A19" s="7"/>
      <c r="B19" s="2"/>
      <c r="C19" s="2"/>
      <c r="D19" s="8" t="s">
        <v>326</v>
      </c>
      <c r="E19" s="8"/>
      <c r="F19" s="8"/>
      <c r="G19" s="2"/>
      <c r="H19" s="2"/>
      <c r="I19" s="2"/>
      <c r="J19" s="2"/>
      <c r="K19" s="2"/>
      <c r="L19" s="2"/>
      <c r="M19" s="2"/>
      <c r="N19" s="2"/>
    </row>
    <row r="20" ht="15" customHeight="1" spans="1:14">
      <c r="A20" s="7"/>
      <c r="B20" s="2"/>
      <c r="C20" s="2" t="s">
        <v>149</v>
      </c>
      <c r="D20" s="8" t="s">
        <v>333</v>
      </c>
      <c r="E20" s="8"/>
      <c r="F20" s="8"/>
      <c r="G20" s="2"/>
      <c r="H20" s="2"/>
      <c r="I20" s="2"/>
      <c r="J20" s="2"/>
      <c r="K20" s="2"/>
      <c r="L20" s="2"/>
      <c r="M20" s="2"/>
      <c r="N20" s="2"/>
    </row>
    <row r="21" ht="15" customHeight="1" spans="1:14">
      <c r="A21" s="7"/>
      <c r="B21" s="2"/>
      <c r="C21" s="2"/>
      <c r="D21" s="8" t="s">
        <v>334</v>
      </c>
      <c r="E21" s="8"/>
      <c r="F21" s="8"/>
      <c r="G21" s="2"/>
      <c r="H21" s="2"/>
      <c r="I21" s="2"/>
      <c r="J21" s="2"/>
      <c r="K21" s="2"/>
      <c r="L21" s="2"/>
      <c r="M21" s="2"/>
      <c r="N21" s="2"/>
    </row>
    <row r="22" ht="15" customHeight="1" spans="1:14">
      <c r="A22" s="7"/>
      <c r="B22" s="2"/>
      <c r="C22" s="2"/>
      <c r="D22" s="8" t="s">
        <v>326</v>
      </c>
      <c r="E22" s="8"/>
      <c r="F22" s="8"/>
      <c r="G22" s="2"/>
      <c r="H22" s="2"/>
      <c r="I22" s="2"/>
      <c r="J22" s="2"/>
      <c r="K22" s="2"/>
      <c r="L22" s="2"/>
      <c r="M22" s="2"/>
      <c r="N22" s="2"/>
    </row>
    <row r="23" ht="15" customHeight="1" spans="1:14">
      <c r="A23" s="7"/>
      <c r="B23" s="2"/>
      <c r="C23" s="2" t="s">
        <v>151</v>
      </c>
      <c r="D23" s="8" t="s">
        <v>333</v>
      </c>
      <c r="E23" s="8"/>
      <c r="F23" s="8"/>
      <c r="G23" s="2"/>
      <c r="H23" s="2"/>
      <c r="I23" s="2"/>
      <c r="J23" s="2"/>
      <c r="K23" s="2"/>
      <c r="L23" s="2"/>
      <c r="M23" s="2"/>
      <c r="N23" s="2"/>
    </row>
    <row r="24" ht="15" customHeight="1" spans="1:14">
      <c r="A24" s="7"/>
      <c r="B24" s="2"/>
      <c r="C24" s="2"/>
      <c r="D24" s="8" t="s">
        <v>334</v>
      </c>
      <c r="E24" s="8"/>
      <c r="F24" s="8"/>
      <c r="G24" s="2"/>
      <c r="H24" s="2"/>
      <c r="I24" s="2"/>
      <c r="J24" s="2"/>
      <c r="K24" s="2"/>
      <c r="L24" s="2"/>
      <c r="M24" s="2"/>
      <c r="N24" s="2"/>
    </row>
    <row r="25" ht="15" customHeight="1" spans="1:14">
      <c r="A25" s="7"/>
      <c r="B25" s="2"/>
      <c r="C25" s="2"/>
      <c r="D25" s="8" t="s">
        <v>326</v>
      </c>
      <c r="E25" s="8"/>
      <c r="F25" s="8"/>
      <c r="G25" s="2"/>
      <c r="H25" s="2"/>
      <c r="I25" s="2"/>
      <c r="J25" s="2"/>
      <c r="K25" s="2"/>
      <c r="L25" s="2"/>
      <c r="M25" s="2"/>
      <c r="N25" s="2"/>
    </row>
    <row r="26" ht="15" customHeight="1" spans="1:14">
      <c r="A26" s="7"/>
      <c r="B26" s="2" t="s">
        <v>154</v>
      </c>
      <c r="C26" s="2" t="s">
        <v>75</v>
      </c>
      <c r="D26" s="8" t="s">
        <v>333</v>
      </c>
      <c r="E26" s="8"/>
      <c r="F26" s="8"/>
      <c r="G26" s="2"/>
      <c r="H26" s="2"/>
      <c r="I26" s="2"/>
      <c r="J26" s="2"/>
      <c r="K26" s="2"/>
      <c r="L26" s="2"/>
      <c r="M26" s="2"/>
      <c r="N26" s="2"/>
    </row>
    <row r="27" ht="15" customHeight="1" spans="1:14">
      <c r="A27" s="7"/>
      <c r="B27" s="2"/>
      <c r="C27" s="2"/>
      <c r="D27" s="8" t="s">
        <v>334</v>
      </c>
      <c r="E27" s="8"/>
      <c r="F27" s="8"/>
      <c r="G27" s="2"/>
      <c r="H27" s="2"/>
      <c r="I27" s="2"/>
      <c r="J27" s="2"/>
      <c r="K27" s="2"/>
      <c r="L27" s="2"/>
      <c r="M27" s="2"/>
      <c r="N27" s="2"/>
    </row>
    <row r="28" ht="15" customHeight="1" spans="1:14">
      <c r="A28" s="7"/>
      <c r="B28" s="2"/>
      <c r="C28" s="2"/>
      <c r="D28" s="8" t="s">
        <v>326</v>
      </c>
      <c r="E28" s="8"/>
      <c r="F28" s="8"/>
      <c r="G28" s="2"/>
      <c r="H28" s="2"/>
      <c r="I28" s="2"/>
      <c r="J28" s="2"/>
      <c r="K28" s="2"/>
      <c r="L28" s="2"/>
      <c r="M28" s="2"/>
      <c r="N28" s="2"/>
    </row>
    <row r="29" ht="15" customHeight="1" spans="1:14">
      <c r="A29" s="7"/>
      <c r="B29" s="2"/>
      <c r="C29" s="2" t="s">
        <v>76</v>
      </c>
      <c r="D29" s="8" t="s">
        <v>333</v>
      </c>
      <c r="E29" s="8"/>
      <c r="F29" s="8"/>
      <c r="G29" s="2"/>
      <c r="H29" s="2"/>
      <c r="I29" s="2"/>
      <c r="J29" s="2"/>
      <c r="K29" s="2"/>
      <c r="L29" s="2"/>
      <c r="M29" s="2"/>
      <c r="N29" s="2"/>
    </row>
    <row r="30" ht="15" customHeight="1" spans="1:14">
      <c r="A30" s="7"/>
      <c r="B30" s="2"/>
      <c r="C30" s="2"/>
      <c r="D30" s="8" t="s">
        <v>334</v>
      </c>
      <c r="E30" s="8"/>
      <c r="F30" s="8"/>
      <c r="G30" s="2"/>
      <c r="H30" s="2"/>
      <c r="I30" s="2"/>
      <c r="J30" s="2"/>
      <c r="K30" s="2"/>
      <c r="L30" s="2"/>
      <c r="M30" s="2"/>
      <c r="N30" s="2"/>
    </row>
    <row r="31" ht="15" customHeight="1" spans="1:14">
      <c r="A31" s="7"/>
      <c r="B31" s="2"/>
      <c r="C31" s="2"/>
      <c r="D31" s="8" t="s">
        <v>326</v>
      </c>
      <c r="E31" s="8"/>
      <c r="F31" s="8"/>
      <c r="G31" s="2"/>
      <c r="H31" s="2"/>
      <c r="I31" s="2"/>
      <c r="J31" s="2"/>
      <c r="K31" s="2"/>
      <c r="L31" s="2"/>
      <c r="M31" s="2"/>
      <c r="N31" s="2"/>
    </row>
    <row r="32" ht="15" customHeight="1" spans="1:14">
      <c r="A32" s="7"/>
      <c r="B32" s="2"/>
      <c r="C32" s="2" t="s">
        <v>77</v>
      </c>
      <c r="D32" s="8" t="s">
        <v>333</v>
      </c>
      <c r="E32" s="8"/>
      <c r="F32" s="8"/>
      <c r="G32" s="2"/>
      <c r="H32" s="2"/>
      <c r="I32" s="2"/>
      <c r="J32" s="2"/>
      <c r="K32" s="2"/>
      <c r="L32" s="2"/>
      <c r="M32" s="2"/>
      <c r="N32" s="2"/>
    </row>
    <row r="33" ht="15" customHeight="1" spans="1:14">
      <c r="A33" s="7"/>
      <c r="B33" s="2"/>
      <c r="C33" s="2"/>
      <c r="D33" s="8" t="s">
        <v>334</v>
      </c>
      <c r="E33" s="8"/>
      <c r="F33" s="8"/>
      <c r="G33" s="2"/>
      <c r="H33" s="2"/>
      <c r="I33" s="2"/>
      <c r="J33" s="2"/>
      <c r="K33" s="2"/>
      <c r="L33" s="2"/>
      <c r="M33" s="2"/>
      <c r="N33" s="2"/>
    </row>
    <row r="34" ht="15" customHeight="1" spans="1:14">
      <c r="A34" s="7"/>
      <c r="B34" s="2"/>
      <c r="C34" s="2"/>
      <c r="D34" s="8" t="s">
        <v>326</v>
      </c>
      <c r="E34" s="8"/>
      <c r="F34" s="8"/>
      <c r="G34" s="2"/>
      <c r="H34" s="2"/>
      <c r="I34" s="2"/>
      <c r="J34" s="2"/>
      <c r="K34" s="2"/>
      <c r="L34" s="2"/>
      <c r="M34" s="2"/>
      <c r="N34" s="2"/>
    </row>
    <row r="35" ht="15" customHeight="1" spans="1:14">
      <c r="A35" s="7"/>
      <c r="B35" s="2"/>
      <c r="C35" s="2" t="s">
        <v>160</v>
      </c>
      <c r="D35" s="8" t="s">
        <v>333</v>
      </c>
      <c r="E35" s="8"/>
      <c r="F35" s="8"/>
      <c r="G35" s="2"/>
      <c r="H35" s="2"/>
      <c r="I35" s="2"/>
      <c r="J35" s="2"/>
      <c r="K35" s="2"/>
      <c r="L35" s="2"/>
      <c r="M35" s="2"/>
      <c r="N35" s="2"/>
    </row>
    <row r="36" ht="15" customHeight="1" spans="1:14">
      <c r="A36" s="7"/>
      <c r="B36" s="2"/>
      <c r="C36" s="2"/>
      <c r="D36" s="8" t="s">
        <v>334</v>
      </c>
      <c r="E36" s="8"/>
      <c r="F36" s="8"/>
      <c r="G36" s="2"/>
      <c r="H36" s="2"/>
      <c r="I36" s="2"/>
      <c r="J36" s="2"/>
      <c r="K36" s="2"/>
      <c r="L36" s="2"/>
      <c r="M36" s="2"/>
      <c r="N36" s="2"/>
    </row>
    <row r="37" ht="15" customHeight="1" spans="1:14">
      <c r="A37" s="7"/>
      <c r="B37" s="2"/>
      <c r="C37" s="2"/>
      <c r="D37" s="8" t="s">
        <v>326</v>
      </c>
      <c r="E37" s="8"/>
      <c r="F37" s="8"/>
      <c r="G37" s="2"/>
      <c r="H37" s="2"/>
      <c r="I37" s="2"/>
      <c r="J37" s="2"/>
      <c r="K37" s="2"/>
      <c r="L37" s="2"/>
      <c r="M37" s="2"/>
      <c r="N37" s="2"/>
    </row>
    <row r="38" ht="15" customHeight="1" spans="1:14">
      <c r="A38" s="7"/>
      <c r="B38" s="2" t="s">
        <v>163</v>
      </c>
      <c r="C38" s="2" t="s">
        <v>164</v>
      </c>
      <c r="D38" s="8" t="s">
        <v>333</v>
      </c>
      <c r="E38" s="8"/>
      <c r="F38" s="8"/>
      <c r="G38" s="2"/>
      <c r="H38" s="2"/>
      <c r="I38" s="2"/>
      <c r="J38" s="2"/>
      <c r="K38" s="2"/>
      <c r="L38" s="2"/>
      <c r="M38" s="2"/>
      <c r="N38" s="2"/>
    </row>
    <row r="39" ht="15" customHeight="1" spans="1:14">
      <c r="A39" s="7"/>
      <c r="B39" s="2"/>
      <c r="C39" s="2"/>
      <c r="D39" s="8" t="s">
        <v>334</v>
      </c>
      <c r="E39" s="8"/>
      <c r="F39" s="8"/>
      <c r="G39" s="2"/>
      <c r="H39" s="2"/>
      <c r="I39" s="2"/>
      <c r="J39" s="2"/>
      <c r="K39" s="2"/>
      <c r="L39" s="2"/>
      <c r="M39" s="2"/>
      <c r="N39" s="2"/>
    </row>
    <row r="40" ht="15" customHeight="1" spans="1:14">
      <c r="A40" s="7"/>
      <c r="B40" s="2"/>
      <c r="C40" s="2"/>
      <c r="D40" s="8" t="s">
        <v>326</v>
      </c>
      <c r="E40" s="8"/>
      <c r="F40" s="8"/>
      <c r="G40" s="2"/>
      <c r="H40" s="2"/>
      <c r="I40" s="2"/>
      <c r="J40" s="2"/>
      <c r="K40" s="2"/>
      <c r="L40" s="2"/>
      <c r="M40" s="2"/>
      <c r="N40" s="2"/>
    </row>
    <row r="41" ht="15" customHeight="1" spans="1:14">
      <c r="A41" s="9" t="s">
        <v>167</v>
      </c>
      <c r="B41" s="9"/>
      <c r="C41" s="9"/>
      <c r="D41" s="9"/>
      <c r="E41" s="9"/>
      <c r="F41" s="9"/>
      <c r="G41" s="9"/>
      <c r="H41" s="9"/>
      <c r="I41" s="9">
        <v>100</v>
      </c>
      <c r="J41" s="9"/>
      <c r="K41" s="9"/>
      <c r="L41" s="9"/>
      <c r="M41" s="14"/>
      <c r="N41" s="14"/>
    </row>
    <row r="42" spans="1:14">
      <c r="A42" s="10" t="s">
        <v>169</v>
      </c>
      <c r="B42" s="11" t="s">
        <v>335</v>
      </c>
      <c r="C42" s="12"/>
      <c r="D42" s="12"/>
      <c r="E42" s="12"/>
      <c r="F42" s="12"/>
      <c r="G42" s="12"/>
      <c r="H42" s="12"/>
      <c r="I42" s="12"/>
      <c r="J42" s="12"/>
      <c r="K42" s="12"/>
      <c r="L42" s="12"/>
      <c r="M42" s="12"/>
      <c r="N42" s="15"/>
    </row>
    <row r="43" spans="1:14">
      <c r="A43" s="13" t="s">
        <v>336</v>
      </c>
      <c r="B43" s="13"/>
      <c r="C43" s="13"/>
      <c r="D43" s="13"/>
      <c r="E43" s="13"/>
      <c r="F43" s="13"/>
      <c r="G43" s="13"/>
      <c r="H43" s="13"/>
      <c r="I43" s="13"/>
      <c r="J43" s="13"/>
      <c r="K43" s="13"/>
      <c r="L43" s="13"/>
      <c r="M43" s="13"/>
      <c r="N43" s="13"/>
    </row>
    <row r="44" ht="38.25" customHeight="1" spans="1:14">
      <c r="A44" s="13" t="s">
        <v>337</v>
      </c>
      <c r="B44" s="13"/>
      <c r="C44" s="13"/>
      <c r="D44" s="13"/>
      <c r="E44" s="13"/>
      <c r="F44" s="13"/>
      <c r="G44" s="13"/>
      <c r="H44" s="13"/>
      <c r="I44" s="13"/>
      <c r="J44" s="13"/>
      <c r="K44" s="13"/>
      <c r="L44" s="13"/>
      <c r="M44" s="13"/>
      <c r="N44" s="13"/>
    </row>
    <row r="45" ht="41.1" customHeight="1" spans="1:14">
      <c r="A45" s="13" t="s">
        <v>338</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省级部门（单位）整体支出绩效自评表（参考模板）</vt:lpstr>
      <vt:lpstr>部门预算项目支出绩效自评结果汇总表</vt:lpstr>
      <vt:lpstr>天保工程中央资金</vt:lpstr>
      <vt:lpstr>森林生态效益补偿</vt:lpstr>
      <vt:lpstr>森林抚育</vt:lpstr>
      <vt:lpstr>有害生物防治</vt:lpstr>
      <vt:lpstr>森林防火</vt:lpstr>
      <vt:lpstr>欠发达国有林场巩固提升</vt:lpstr>
      <vt:lpstr>棚户区改造</vt:lpstr>
      <vt:lpstr>生态保护支撑体系中央基建投资</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Lsh</cp:lastModifiedBy>
  <dcterms:created xsi:type="dcterms:W3CDTF">2018-12-06T00:45:00Z</dcterms:created>
  <cp:lastPrinted>2020-03-13T02:25:00Z</cp:lastPrinted>
  <dcterms:modified xsi:type="dcterms:W3CDTF">2023-02-14T07:50:18Z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895BB1F4679047A6B6CE09697621338D</vt:lpwstr>
  </property>
</Properties>
</file>