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ownloads\"/>
    </mc:Choice>
  </mc:AlternateContent>
  <bookViews>
    <workbookView windowWidth="28800" windowHeight="12255" tabRatio="989"/>
  </bookViews>
  <sheets>
    <sheet name="封面" sheetId="10" r:id="rId1"/>
    <sheet name="目录" sheetId="12" r:id="rId2"/>
    <sheet name="省级部门整体支出绩效自评表" sheetId="88" r:id="rId3"/>
    <sheet name="部门预算项目支出绩效自评结果汇总表" sheetId="5" r:id="rId4"/>
    <sheet name="森林保护修复项目" sheetId="102" r:id="rId5"/>
    <sheet name="自然保护地建设补助" sheetId="103" r:id="rId6"/>
    <sheet name="国有林场改革发展补助" sheetId="104" r:id="rId7"/>
    <sheet name="野生动植物保护及生物多样性保护补助" sheetId="105" r:id="rId8"/>
    <sheet name="欠发达国有林场巩固提升" sheetId="106" r:id="rId9"/>
    <sheet name="林业草原产业发展" sheetId="108" r:id="rId10"/>
    <sheet name="国土绿化支出" sheetId="109" r:id="rId11"/>
    <sheet name="林业草原支撑保障体系项目" sheetId="110" r:id="rId12"/>
    <sheet name="森林资源保护培育与利用项目" sheetId="112"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<sst xmlns="http://schemas.openxmlformats.org/spreadsheetml/2006/main" count="2223" uniqueCount="541">
  <si>
    <t>附件1</t>
  </si>
  <si>
    <t>2025年度甘肃白龙江插岗梁省级自然保护区管护中心省级预算执行情况绩效自评报表</t>
  </si>
  <si>
    <t xml:space="preserve">                                 编报部门（单位公章）：甘肃白龙江插岗梁省级自然保护区管护中心</t>
  </si>
  <si>
    <t xml:space="preserve">                                 编报日期：2025年3月</t>
  </si>
  <si>
    <t xml:space="preserve">                                 联系人：刘书含  </t>
  </si>
  <si>
    <t>2025年度甘肃白龙江插岗梁省级自然保护区管护中心省级预算执行情况绩效自评报表目录</t>
  </si>
  <si>
    <t>一、部门自评报告</t>
  </si>
  <si>
    <t>二、部门整体支出自评表</t>
  </si>
  <si>
    <t>三、部门预算项目支出绩效自评结果汇总表</t>
  </si>
  <si>
    <t>森林保护修复项目</t>
  </si>
  <si>
    <t>自然保护地建设补助</t>
  </si>
  <si>
    <t>国有林场改革发展补助</t>
  </si>
  <si>
    <t>野生动植物保护及生物多样性保护补助</t>
  </si>
  <si>
    <t>欠发达国有林场巩固提升</t>
  </si>
  <si>
    <t>林业草原产业发展</t>
  </si>
  <si>
    <t>国土绿化支出（含荒漠化防治和“三北”工程）</t>
  </si>
  <si>
    <t>林业草原支撑保障体系项目</t>
  </si>
  <si>
    <t>森林资源保护培育与利用资金</t>
  </si>
  <si>
    <t xml:space="preserve">部门整体支出绩效自评表
</t>
  </si>
  <si>
    <t>(2025年度)</t>
  </si>
  <si>
    <t>部门（单位）名称</t>
  </si>
  <si>
    <t>甘肃白龙江插岗梁省级自然保护区管护中心</t>
  </si>
  <si>
    <t>年初预算数</t>
  </si>
  <si>
    <t>全年预算数</t>
  </si>
  <si>
    <t>全年执行数</t>
  </si>
  <si>
    <t>执行率</t>
  </si>
  <si>
    <t>得分</t>
  </si>
  <si>
    <t>未完成原因分析</t>
  </si>
  <si>
    <t>整体支出规模(元)</t>
  </si>
  <si>
    <t>年度资金总额</t>
  </si>
  <si>
    <t>155891533</t>
  </si>
  <si>
    <t/>
  </si>
  <si>
    <t>(一)基本支出</t>
  </si>
  <si>
    <t>38783200</t>
  </si>
  <si>
    <t>1.人员经费</t>
  </si>
  <si>
    <t>2.公用经费</t>
  </si>
  <si>
    <t>0</t>
  </si>
  <si>
    <t>(二)项目支出</t>
  </si>
  <si>
    <t>117108333</t>
  </si>
  <si>
    <t>部分项目未到验收时间，部分项目正在实施中</t>
  </si>
  <si>
    <t>1.一般性项目</t>
  </si>
  <si>
    <t>2.重点项目</t>
  </si>
  <si>
    <t>预期目标</t>
  </si>
  <si>
    <t>2025年圆满完成各项任务，贯彻执行国家有关保护区的法律、法规和方针、政策,落实抓好各项林区建设。</t>
  </si>
  <si>
    <t>实际完成情况</t>
  </si>
  <si>
    <t>2025年积极贯彻落实国家有关保护区的法律、法规和方针、政策，抓好各项林区建设，及时为566人缴纳天保工程社会保险补助，保障了机构的正常高效运转，完成国有林保护修复补偿面积156.02亩，配备林政执法人员40名， 天保工程社会保险缴费补助566人，有效保障了林区的安全，促进了林区生态资源的可持续发展，未发生林业有害防治成灾情况、森林火灾受害情况。</t>
  </si>
  <si>
    <t>评价指标</t>
  </si>
  <si>
    <t>年度指标值</t>
  </si>
  <si>
    <t>实际完成值</t>
  </si>
  <si>
    <t>单位</t>
  </si>
  <si>
    <t>分值</t>
  </si>
  <si>
    <t>完成率</t>
  </si>
  <si>
    <t>一级指标</t>
  </si>
  <si>
    <t>二级指标</t>
  </si>
  <si>
    <t>三级指标</t>
  </si>
  <si>
    <t>基本运行指标</t>
  </si>
  <si>
    <t>预算收支管理</t>
  </si>
  <si>
    <t>基本支出预算执行率</t>
  </si>
  <si>
    <t>=100%</t>
  </si>
  <si>
    <t>%</t>
  </si>
  <si>
    <t>“三公”经费控制率</t>
  </si>
  <si>
    <t>&lt;=100%</t>
  </si>
  <si>
    <t>结转结余变动率</t>
  </si>
  <si>
    <t>&lt;=0%</t>
  </si>
  <si>
    <t>项目支出预算执行率</t>
  </si>
  <si>
    <t>财会管理</t>
  </si>
  <si>
    <t>会计和内控制度执行有效性</t>
  </si>
  <si>
    <t>有效</t>
  </si>
  <si>
    <t>财务管理制度健全性</t>
  </si>
  <si>
    <t>健全</t>
  </si>
  <si>
    <t>资金使用合规性</t>
  </si>
  <si>
    <t>合规</t>
  </si>
  <si>
    <t>采购管理</t>
  </si>
  <si>
    <t>政府采购规范性</t>
  </si>
  <si>
    <t>规范</t>
  </si>
  <si>
    <t>政府采购流程健全性</t>
  </si>
  <si>
    <t>资产管理</t>
  </si>
  <si>
    <t>资产管理规范性</t>
  </si>
  <si>
    <t>资产管理配备人员健全性</t>
  </si>
  <si>
    <t>人员管理</t>
  </si>
  <si>
    <t>在职人员控制率</t>
  </si>
  <si>
    <t>绩效管理</t>
  </si>
  <si>
    <t>预算绩效管理工作成效</t>
  </si>
  <si>
    <t>较上年提升</t>
  </si>
  <si>
    <t>重点履职指标</t>
  </si>
  <si>
    <t>数量指标</t>
  </si>
  <si>
    <t>配备林政执法人员数量</t>
  </si>
  <si>
    <t>&gt;=40人</t>
  </si>
  <si>
    <t>40人</t>
  </si>
  <si>
    <t>人</t>
  </si>
  <si>
    <t>国有林保护修复补偿面积</t>
  </si>
  <si>
    <t>=156.02万亩</t>
  </si>
  <si>
    <t>156.02万亩</t>
  </si>
  <si>
    <t>万亩</t>
  </si>
  <si>
    <r>
      <rPr>
        <sz val="10"/>
        <color rgb="FF000000"/>
        <rFont val="Arial"/>
        <charset val="134"/>
      </rPr>
      <t xml:space="preserve">	</t>
    </r>
    <r>
      <rPr>
        <sz val="10"/>
        <color rgb="FF000000"/>
        <rFont val="宋体"/>
        <charset val="134"/>
      </rPr>
      <t xml:space="preserve"> 天保工程社会保险缴费补助人数</t>
    </r>
  </si>
  <si>
    <t>&lt;=566人</t>
  </si>
  <si>
    <t>质量指标</t>
  </si>
  <si>
    <t>护林员达标率</t>
  </si>
  <si>
    <t>国有林管护补助兑现率</t>
  </si>
  <si>
    <t>林草行政案件受理率</t>
  </si>
  <si>
    <t>森林火灾受害率（‰）</t>
  </si>
  <si>
    <t>控制在0.009‰以内</t>
  </si>
  <si>
    <t>‰</t>
  </si>
  <si>
    <t>禁种铲毒踏查覆盖率</t>
  </si>
  <si>
    <t>&gt;=100%</t>
  </si>
  <si>
    <t>时效指标</t>
  </si>
  <si>
    <t>林草行政案件受理及时性</t>
  </si>
  <si>
    <t>及时</t>
  </si>
  <si>
    <t>跨部门沟通有效性</t>
  </si>
  <si>
    <t>项目完成率</t>
  </si>
  <si>
    <t>项目检查、考核及时性</t>
  </si>
  <si>
    <t>成本指标</t>
  </si>
  <si>
    <r>
      <rPr>
        <sz val="10"/>
        <color rgb="FF000000"/>
        <rFont val="Arial"/>
        <charset val="134"/>
      </rPr>
      <t xml:space="preserve">	</t>
    </r>
    <r>
      <rPr>
        <sz val="10"/>
        <color rgb="FF000000"/>
        <rFont val="宋体"/>
        <charset val="134"/>
      </rPr>
      <t xml:space="preserve"> 成本控制率</t>
    </r>
  </si>
  <si>
    <r>
      <rPr>
        <sz val="10"/>
        <color rgb="FF000000"/>
        <rFont val="SimSun"/>
        <charset val="134"/>
      </rPr>
      <t>≦</t>
    </r>
    <r>
      <rPr>
        <sz val="10"/>
        <color rgb="FF000000"/>
        <rFont val="宋体"/>
        <charset val="134"/>
      </rPr>
      <t>100%</t>
    </r>
  </si>
  <si>
    <t>部门综合指标</t>
  </si>
  <si>
    <t>经济效益</t>
  </si>
  <si>
    <t>带动林区周边群众收入</t>
  </si>
  <si>
    <t>提高</t>
  </si>
  <si>
    <t>社会效益</t>
  </si>
  <si>
    <t>动植物保护政策知晓率</t>
  </si>
  <si>
    <t>森林防火政策知晓率</t>
  </si>
  <si>
    <t>禁种铲毒政策知晓率</t>
  </si>
  <si>
    <t>生态效益</t>
  </si>
  <si>
    <t>森林、草原、湿地生态系统和野生动物保护</t>
  </si>
  <si>
    <t>持续推进</t>
  </si>
  <si>
    <t>服务对象满意度</t>
  </si>
  <si>
    <t>群众满意度（%）</t>
  </si>
  <si>
    <t>&gt;=90%</t>
  </si>
  <si>
    <t>相关用数部门满意度（%）</t>
  </si>
  <si>
    <t>在职人员满意度（%）</t>
  </si>
  <si>
    <t>&gt;=95%</t>
  </si>
  <si>
    <t>后续加强服务，提升部门人员满意度</t>
  </si>
  <si>
    <t>可持续发展能力指标</t>
  </si>
  <si>
    <t>组织建设</t>
  </si>
  <si>
    <t>党建工作开展情况</t>
  </si>
  <si>
    <t>良好</t>
  </si>
  <si>
    <t>宣传培训</t>
  </si>
  <si>
    <t>宣传计划完成率</t>
  </si>
  <si>
    <t>制度建设</t>
  </si>
  <si>
    <t>内控制度完善情况</t>
  </si>
  <si>
    <t>完善</t>
  </si>
  <si>
    <t>改革创新</t>
  </si>
  <si>
    <t>创新工作开展情况</t>
  </si>
  <si>
    <t>总分</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</si>
  <si>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</si>
  <si>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</si>
  <si>
    <t>2025年度甘肃白龙江插岗梁省级自然保护区管护中心省级部门预算支出项目
绩效自评结果汇总表</t>
  </si>
  <si>
    <t>序号</t>
  </si>
  <si>
    <t>项目名称</t>
  </si>
  <si>
    <t>主管部门</t>
  </si>
  <si>
    <t>项目资金（万元）</t>
  </si>
  <si>
    <t>自评得分</t>
  </si>
  <si>
    <t>备注</t>
  </si>
  <si>
    <t>全年预算数（A）</t>
  </si>
  <si>
    <t>全年执行数（B）</t>
  </si>
  <si>
    <t>执行率
（B/A）</t>
  </si>
  <si>
    <t>小计</t>
  </si>
  <si>
    <t>当年财政拨款</t>
  </si>
  <si>
    <t>上年结转资金</t>
  </si>
  <si>
    <t>其他资金</t>
  </si>
  <si>
    <t>甘肃省白龙江林业保护中心</t>
  </si>
  <si>
    <t>优</t>
  </si>
  <si>
    <t>国土绿化支出</t>
  </si>
  <si>
    <t>良</t>
  </si>
  <si>
    <t>森林资源保护培育与利用项目</t>
  </si>
  <si>
    <t>省直机关事业单位离退休干部党组织工作经费</t>
  </si>
  <si>
    <t>不参与自评工作</t>
  </si>
  <si>
    <t>合计</t>
  </si>
  <si>
    <t>项目支出绩效自评表</t>
  </si>
  <si>
    <t>实施单位</t>
  </si>
  <si>
    <t>执行率(%)</t>
  </si>
  <si>
    <t>项目资金（元）</t>
  </si>
  <si>
    <t>年度资金总额：</t>
  </si>
  <si>
    <t>49654600</t>
  </si>
  <si>
    <t>其中：财政拨款</t>
  </si>
  <si>
    <t>42654600</t>
  </si>
  <si>
    <t>70578000</t>
  </si>
  <si>
    <t>已完成，无偏差。</t>
  </si>
  <si>
    <t>年度总体目标</t>
  </si>
  <si>
    <t>通过项目的实施林区生态环境得到有效的保护；保障职工人员经费等发放，维护了职工队伍的稳定。</t>
  </si>
  <si>
    <t>2025年为本单位职工按月及时足额缴纳职工养老保险、工伤保险、工伤保险、医疗保险，足额保障人员工资。</t>
  </si>
  <si>
    <t>年度指标</t>
  </si>
  <si>
    <t>绩效指标</t>
  </si>
  <si>
    <t>经济成本指标</t>
  </si>
  <si>
    <t>国有林保护修复补助标准</t>
  </si>
  <si>
    <t>=10元/亩</t>
  </si>
  <si>
    <t>10元/亩</t>
  </si>
  <si>
    <t>元/亩</t>
  </si>
  <si>
    <t>已完成</t>
  </si>
  <si>
    <t>社会保险缴费补助成本</t>
  </si>
  <si>
    <t>&lt;=1040万元</t>
  </si>
  <si>
    <t>1040万元</t>
  </si>
  <si>
    <t>万元</t>
  </si>
  <si>
    <t>产出指标</t>
  </si>
  <si>
    <t>=156.03万亩</t>
  </si>
  <si>
    <t>156.03万亩</t>
  </si>
  <si>
    <t>天保工程社会保险缴费补助人数</t>
  </si>
  <si>
    <t>=566人</t>
  </si>
  <si>
    <t>566人</t>
  </si>
  <si>
    <t>国有林保护修复补助（公益林）准确率</t>
  </si>
  <si>
    <t>生态护林员达标率</t>
  </si>
  <si>
    <t>国有林保护修复补偿及时性（公益林）</t>
  </si>
  <si>
    <t>社会保险缴费补助及时性</t>
  </si>
  <si>
    <t>效益指标</t>
  </si>
  <si>
    <t>社会效益指标</t>
  </si>
  <si>
    <t>因社保补助原因造成有责事件发生数</t>
  </si>
  <si>
    <t>=0次</t>
  </si>
  <si>
    <t>0次</t>
  </si>
  <si>
    <t>次</t>
  </si>
  <si>
    <t>生态效益指标</t>
  </si>
  <si>
    <t>国家级公益林人为大型破坏事件发生数</t>
  </si>
  <si>
    <t>天然林人为大型破坏事件发生数</t>
  </si>
  <si>
    <t>满意度指标</t>
  </si>
  <si>
    <t>服务对象满意度指标</t>
  </si>
  <si>
    <t>林区群众满意度</t>
  </si>
  <si>
    <t>&gt;=85%</t>
  </si>
  <si>
    <t>生态护林员满意度</t>
  </si>
  <si>
    <t>2850000</t>
  </si>
  <si>
    <t>850000</t>
  </si>
  <si>
    <t>847600</t>
  </si>
  <si>
    <t>2000000</t>
  </si>
  <si>
    <t>结余部分资金上缴财政</t>
  </si>
  <si>
    <t>加大资源管理, 加强森林资源保护，强化森林、林木管理，建立生态资源管护责任制，强化监测巡查，积极保护野生动植物资源及其栖息地，防止人畜破坏森林资源，插岗梁管护中心拟聘用巡护监测人员，并对保护区环境质量进行检测，形成检测报告。项目共涉及沙滩、茶岗、铁坝、憨班4个保护站。</t>
  </si>
  <si>
    <t>2025年积极开展自然保护地建设工作，完成83053.6公顷环境监测，建设无人机场1座，聘用临时管护人员劳务补助6个月，有效加强了森林资源保护，强化了森林、林木管理，建立了生态资源管护责任制，强化了监测巡查，积极保护野生动植物资源及其栖息地，有效防止了人畜破坏森林资源。</t>
  </si>
  <si>
    <t>成本控制率</t>
  </si>
  <si>
    <r>
      <rPr>
        <sz val="10"/>
        <color theme="1"/>
        <rFont val="SimSun"/>
        <charset val="134"/>
      </rPr>
      <t>≦</t>
    </r>
    <r>
      <rPr>
        <sz val="10"/>
        <color theme="1"/>
        <rFont val="宋体"/>
        <charset val="134"/>
        <scheme val="minor"/>
      </rPr>
      <t>100%</t>
    </r>
  </si>
  <si>
    <t>环境质量检测</t>
  </si>
  <si>
    <t>=83053.6公顷</t>
  </si>
  <si>
    <t>83053.6公顷</t>
  </si>
  <si>
    <t>公顷</t>
  </si>
  <si>
    <t>建设无人机场</t>
  </si>
  <si>
    <t>=1座</t>
  </si>
  <si>
    <t>1座</t>
  </si>
  <si>
    <t>座</t>
  </si>
  <si>
    <t>聘用临时管护人员劳务补助</t>
  </si>
  <si>
    <t>=6月</t>
  </si>
  <si>
    <t>6月</t>
  </si>
  <si>
    <t>月</t>
  </si>
  <si>
    <t>制作宣传资料</t>
  </si>
  <si>
    <t>=1套</t>
  </si>
  <si>
    <t>1套</t>
  </si>
  <si>
    <t>套</t>
  </si>
  <si>
    <t>项目验收合格率</t>
  </si>
  <si>
    <t>环境质量检测及时性</t>
  </si>
  <si>
    <t>聘用巡护监测人员及时性</t>
  </si>
  <si>
    <t>经济效益指标</t>
  </si>
  <si>
    <t>保护区周边群众收入</t>
  </si>
  <si>
    <t>增加</t>
  </si>
  <si>
    <t>参与野生动植物保护积极性</t>
  </si>
  <si>
    <t>群众对保护野生动植物意识</t>
  </si>
  <si>
    <t>保护区生态环境改善情况</t>
  </si>
  <si>
    <t>明显改善</t>
  </si>
  <si>
    <t>保护区野生动植物数量</t>
  </si>
  <si>
    <t>明显增加</t>
  </si>
  <si>
    <t>生物多样性和生态系统系统保障率</t>
  </si>
  <si>
    <t>保护区职工满意度</t>
  </si>
  <si>
    <t>辖区内群众满意度</t>
  </si>
  <si>
    <t>6204000</t>
  </si>
  <si>
    <t>2025年通过项目实施人员经费得到了保障，维护了职工队伍的稳定。</t>
  </si>
  <si>
    <t>2025年及时为辖区566名国有林场改革职工缴纳社保，发放工资，保障了国有林场林区稳定运转。</t>
  </si>
  <si>
    <t>项目成本控制率</t>
  </si>
  <si>
    <t>国有林场改革人员</t>
  </si>
  <si>
    <t>国有林场改革职工人员经费兑现率</t>
  </si>
  <si>
    <t>国有林场改革职工人员经费发放及时性</t>
  </si>
  <si>
    <t>国有林场改革有责事件发生数</t>
  </si>
  <si>
    <t>国有林场林区稳定运转率</t>
  </si>
  <si>
    <t>=0件</t>
  </si>
  <si>
    <t>件</t>
  </si>
  <si>
    <t>林场职工满意度</t>
  </si>
  <si>
    <t>400000</t>
  </si>
  <si>
    <r>
      <rPr>
        <sz val="10"/>
        <color theme="1"/>
        <rFont val="宋体"/>
        <charset val="134"/>
        <scheme val="minor"/>
      </rPr>
      <t>已完成，无偏差。</t>
    </r>
    <r>
      <rPr>
        <sz val="10"/>
        <rFont val="宋体"/>
        <charset val="134"/>
        <scheme val="minor"/>
      </rPr>
      <t>项目剩余400元已上交财政。</t>
    </r>
  </si>
  <si>
    <t>通过该项目的实施，对插岗梁保护区内的雪豹生存环境、种群、栖息地等进行掌握，为今后更好的保护雪豹生存繁育提供基础数据。建设项目严格按照相关规定进行建设，资金支付规范，社会满意度达到良好及以上。保护区内动物资源生态环境不断得到改善，长效管理制度健全，公众满意度达到85％以上。</t>
  </si>
  <si>
    <t>2025年积极开展雪豹调查保护工作，完成编制雪豹调查监测报告1套，专项调查报告应用率达到100%，为今后更好的保护雪豹生存繁育提供了基础数据，建设项目严格按照相关规定进行建设，资金支付规范，社会满意度优秀，保护区内动物资源生态环境得到了不断改善。</t>
  </si>
  <si>
    <t>成本总额</t>
  </si>
  <si>
    <t>=40万元</t>
  </si>
  <si>
    <t>40万元</t>
  </si>
  <si>
    <t>项目成本控制</t>
  </si>
  <si>
    <t>39.96万元</t>
  </si>
  <si>
    <t>项目剩余400元已上交财政</t>
  </si>
  <si>
    <t>保护区面积</t>
  </si>
  <si>
    <t>雪豹调查监测报告</t>
  </si>
  <si>
    <t>=1份</t>
  </si>
  <si>
    <t>1份</t>
  </si>
  <si>
    <t>份</t>
  </si>
  <si>
    <t>调查监测完成质量</t>
  </si>
  <si>
    <t>调查监测完成及时性</t>
  </si>
  <si>
    <t>保护区周边群众收入水平</t>
  </si>
  <si>
    <t>雪豹等野生动物保护社会认知度</t>
  </si>
  <si>
    <t>雪豹数量掌握情况</t>
  </si>
  <si>
    <t>掌握</t>
  </si>
  <si>
    <t>生物多样性保护</t>
  </si>
  <si>
    <t>逐年提升</t>
  </si>
  <si>
    <t>维护生态平衡</t>
  </si>
  <si>
    <t>可持续影响指标</t>
  </si>
  <si>
    <t>生物多样性影响</t>
  </si>
  <si>
    <t>野生动物保护监测能力</t>
  </si>
  <si>
    <t>公众满意度</t>
  </si>
  <si>
    <t>2300000</t>
  </si>
  <si>
    <t>1.消除职工饮水安全隐患，改善职工生产生活条件，提升森林资源管护能力，实现生态平衡和生态系统的良性、高效循环。                                                                                                                                 
2.该项目实施后，可绿化和美化林区环境，调节了气候，促进人与自然的和谐发展，实现经济、社会、生态效益的有机统一，而且能为管护中心和周边地区持续提供优质的造林绿化苗木，引导职工群众积极参与到林木种苗培育建设，辐射带动林缘区群众爱绿护绿和大力发展绿化苗木的意识，一定程度上消化当地剩余劳动力，增加职工群众收入，为乡村振兴战略营造有利环境，推动我中心林区经济社会和生态环境可持续发展，为生态文明建设提供基础保障。
3.铁坝保护站购置鸡苗3万只；新建彩钢荚芯板简易结构鸡舍4处，约800平方米；新建彩钢荚芯板简易结构养殖业务用房2座，约60平方米；安装养殖场地隔离网3千米；安装鸡投喂设施和饮水设施各30个；埋设养殖场给水管网1千米，配套安装各种阀门约30个。</t>
  </si>
  <si>
    <t>2025年积极开展欠发达国有林场建设工作，完成10立方米方高位蓄水池修建1座、15立方米不锈钢水箱修建1座、2立方米进水池3座、5立方米蓄水池2座、PE32管道安装7200米、安装投喂设施30个、安装养殖场地隔离网3千米、安装饮水设施30个、浆砌石、混凝土挡坎1000m3、埋设养殖场给水管网1千米、土壤改良20亩、新建彩钢夹芯板简易结构鸡舍4座800平方米、新建彩钢夹芯板简易结构养殖业务用房2座60平方米，有效消除了职工饮水安全隐患，改善了职工生产生活条件，提升了森林资源管护能力，实现了生态平衡和生态系统的良性、高效循环，为乡村振兴战略营造了有利环境，推动了我中心林区经济社会和生态环境可持续发展。</t>
  </si>
  <si>
    <t>项目建设总费用</t>
  </si>
  <si>
    <t>=128万元</t>
  </si>
  <si>
    <t>358万元</t>
  </si>
  <si>
    <t>全年预算数为358万元</t>
  </si>
  <si>
    <t>10立方米方高位蓄水池</t>
  </si>
  <si>
    <t>15立方米不锈钢水箱</t>
  </si>
  <si>
    <t>2立方米进水池</t>
  </si>
  <si>
    <t>=3座</t>
  </si>
  <si>
    <t>3座</t>
  </si>
  <si>
    <t>5立方米蓄水池</t>
  </si>
  <si>
    <t>=2座</t>
  </si>
  <si>
    <t>2座</t>
  </si>
  <si>
    <t>PE32管道</t>
  </si>
  <si>
    <t>=7200米</t>
  </si>
  <si>
    <t>7200米</t>
  </si>
  <si>
    <t>米</t>
  </si>
  <si>
    <t>安装投喂设施</t>
  </si>
  <si>
    <t>&gt;=30个</t>
  </si>
  <si>
    <t>30个</t>
  </si>
  <si>
    <t>个</t>
  </si>
  <si>
    <t>安装养殖场地隔离网</t>
  </si>
  <si>
    <t>&gt;=3千米</t>
  </si>
  <si>
    <t>3千米</t>
  </si>
  <si>
    <t>千米</t>
  </si>
  <si>
    <t>安装饮水设施</t>
  </si>
  <si>
    <t>减压阀</t>
  </si>
  <si>
    <t>浆砌石、混凝土挡坎</t>
  </si>
  <si>
    <t>=1000m3</t>
  </si>
  <si>
    <t>1000m3</t>
  </si>
  <si>
    <t>m3</t>
  </si>
  <si>
    <t>埋设养殖场给水管网</t>
  </si>
  <si>
    <t>&gt;=1千米</t>
  </si>
  <si>
    <t>1千米</t>
  </si>
  <si>
    <t>配套安装各种阀门</t>
  </si>
  <si>
    <t>土壤改良</t>
  </si>
  <si>
    <t>=20亩</t>
  </si>
  <si>
    <t>20亩</t>
  </si>
  <si>
    <t>亩</t>
  </si>
  <si>
    <t>围网</t>
  </si>
  <si>
    <t>=4300米</t>
  </si>
  <si>
    <t>4300米</t>
  </si>
  <si>
    <t>围网入口附属设施</t>
  </si>
  <si>
    <t>=8个</t>
  </si>
  <si>
    <t>8个</t>
  </si>
  <si>
    <t>新建彩钢夹芯板简易结构鸡舍</t>
  </si>
  <si>
    <t>4座800平方米</t>
  </si>
  <si>
    <t>新建彩钢夹芯板简易结构养殖业务用房</t>
  </si>
  <si>
    <t>2座60平方米</t>
  </si>
  <si>
    <t>饮水管道PE75管</t>
  </si>
  <si>
    <t>=4000米</t>
  </si>
  <si>
    <t>4000米</t>
  </si>
  <si>
    <t>档案完整率</t>
  </si>
  <si>
    <t>鸡苗成活率</t>
  </si>
  <si>
    <t>&gt;=98%</t>
  </si>
  <si>
    <t>建设合格率</t>
  </si>
  <si>
    <t>施工合格率</t>
  </si>
  <si>
    <t>实施方案执行率</t>
  </si>
  <si>
    <t>一次性验收合格率</t>
  </si>
  <si>
    <t>任务完成率（%）</t>
  </si>
  <si>
    <t>项目完成及时性</t>
  </si>
  <si>
    <t>项目完成时限</t>
  </si>
  <si>
    <t>2025年12月前</t>
  </si>
  <si>
    <t>带动林区职工增收</t>
  </si>
  <si>
    <t>是</t>
  </si>
  <si>
    <t>国有林场职工收入水平</t>
  </si>
  <si>
    <t>提升</t>
  </si>
  <si>
    <t>国有林区经营发展水平</t>
  </si>
  <si>
    <t>带动贫困人口就业数</t>
  </si>
  <si>
    <t>=15人</t>
  </si>
  <si>
    <t>15人</t>
  </si>
  <si>
    <t>国有林场产业发展水平</t>
  </si>
  <si>
    <t>苗木生产水平</t>
  </si>
  <si>
    <t>改善</t>
  </si>
  <si>
    <t>消除隐患，提升饮水安全</t>
  </si>
  <si>
    <t>改善生产生活条件</t>
  </si>
  <si>
    <t>持续改善</t>
  </si>
  <si>
    <t>国有林场生态环境</t>
  </si>
  <si>
    <t>苗木生产质量</t>
  </si>
  <si>
    <t>提高森林资源管护能力</t>
  </si>
  <si>
    <t>林场可持续发展能力</t>
  </si>
  <si>
    <t>林场职工生活条件</t>
  </si>
  <si>
    <t>生态工程对环境多元化的可持续性</t>
  </si>
  <si>
    <t>推进保护站可持续发展</t>
  </si>
  <si>
    <t>林场职工及周边群众满意度</t>
  </si>
  <si>
    <t>800000</t>
  </si>
  <si>
    <t>798540</t>
  </si>
  <si>
    <t>剩余部分资金，上缴财政。</t>
  </si>
  <si>
    <t>开展林下经济产品培育工作，加强林下经济产品的病虫害防治、浇水施肥、人工除草、土壤改良、整形修剪等工作，不断提升林下经济产品的质量和产量。</t>
  </si>
  <si>
    <t>2025年积极开展林下经济产品培育工作，及时开展林下经济产品的病虫害防治、浇水施肥、人工除草、土壤改良、整形修剪等工作，有效提升了林下经济产品的质量和产量。</t>
  </si>
  <si>
    <t>=80万元</t>
  </si>
  <si>
    <t>80万元</t>
  </si>
  <si>
    <t>病虫害防治</t>
  </si>
  <si>
    <t>=10万元</t>
  </si>
  <si>
    <t>10万元</t>
  </si>
  <si>
    <t>浇水施肥</t>
  </si>
  <si>
    <t>=38万元</t>
  </si>
  <si>
    <t>38万元</t>
  </si>
  <si>
    <t>人工除草</t>
  </si>
  <si>
    <t>=6万元</t>
  </si>
  <si>
    <t>6万元</t>
  </si>
  <si>
    <t>=20万元</t>
  </si>
  <si>
    <t>20万元</t>
  </si>
  <si>
    <t>整形修剪</t>
  </si>
  <si>
    <t>部门沟通协积极性</t>
  </si>
  <si>
    <t>带动周边群众收入提升</t>
  </si>
  <si>
    <t>每亩提升油橄榄增收</t>
  </si>
  <si>
    <t>=100公斤/亩</t>
  </si>
  <si>
    <t>100公斤/亩</t>
  </si>
  <si>
    <t>公斤/亩</t>
  </si>
  <si>
    <t>群众发展林草产业积极性</t>
  </si>
  <si>
    <t>积极</t>
  </si>
  <si>
    <t>对生态安全的作用</t>
  </si>
  <si>
    <t>可持续改善</t>
  </si>
  <si>
    <t>示范引领作用发挥</t>
  </si>
  <si>
    <t>成效显著</t>
  </si>
  <si>
    <t>2656563</t>
  </si>
  <si>
    <t>部分资金下达较晚，导致预算执行率偏低，森林质量提升等相关工作未到验收时间。</t>
  </si>
  <si>
    <t>2025年积极开展国土绿化工作，完成0.49万亩森林质量提升工作，有效发挥森林、草原、荒漠生态系统生态效益。</t>
  </si>
  <si>
    <t>2025年积极开展国土绿化工作，完成0.49万亩森林质量提升工作，有效发挥了森林、草原、荒漠生态系统生态效益。</t>
  </si>
  <si>
    <t>经济成本控制率</t>
  </si>
  <si>
    <t>可控</t>
  </si>
  <si>
    <t>社会成本指标</t>
  </si>
  <si>
    <t>无社会负面影响</t>
  </si>
  <si>
    <t>生态成本指标</t>
  </si>
  <si>
    <t>无生态环境负面影响</t>
  </si>
  <si>
    <t>森林质量提升面积</t>
  </si>
  <si>
    <t>&gt;=0.49万亩</t>
  </si>
  <si>
    <t>0.49万亩</t>
  </si>
  <si>
    <t>森林质量提质量达标率</t>
  </si>
  <si>
    <t>森林质量提升等相关工作未到验收时间</t>
  </si>
  <si>
    <t>森林质量提当期任务完成率</t>
  </si>
  <si>
    <t>森林、草原、荒漠生态系统生态效益发挥</t>
  </si>
  <si>
    <t>明显</t>
  </si>
  <si>
    <t>项目涉及职工和周边群众满意度</t>
  </si>
  <si>
    <t>1350000</t>
  </si>
  <si>
    <t>500000</t>
  </si>
  <si>
    <t>1.该项目实施后，可绿化和美化林区环境，调节了气候，促进人与自然的和谐发展，实现经济、社会、生态效益的有机统一，而且能为管护中心和周边地区持续提供优质的造林绿化苗木，引导职工群众积极参与到林木良种苗木培育建设，辐射带动林缘区群众爱绿护绿和大力发展绿化苗木的意识，一定程度上消化当地剩余劳动力，增加职工群众收入，为乡村振兴战略营造有利环境，推动我中心林区经济社会和生态环境可持续发展，为生态文明建设提供基础保障。
2.通过项目实施，加强管护中心辖区各责任单位扑火机具储备，提升预警能力建设；进一步加大森林草原防火宣传力度，增强林区群众防火防范意识,进提升辖区森林火灾综合防控能力，确保全年不发生大小森林草原火灾，确保辖区森林资源安全和社会和谐稳定。
3.实现“零种植、零产量”巩固无毒林区成果，构建平安和谐林区</t>
  </si>
  <si>
    <t>2025年积极开展防火、禁毒宣传教育，禁种铲毒踏查、森林防火巡护面积194.13万亩，制作森林防火宣传品12867个/页，确保森林资源安全，确保了全年无重大森林火灾、无铲毒种植，完成培育林木良种数量40万株，为管护中心和周边地区持续提供了优质的造林绿化苗木，引导职工群众积极参与到林木良种苗木培育建设，辐射带动了林缘区群众爱绿护绿和大力发展绿化苗木的意识，一定程度上消化了当地剩余劳动力，增加了职工群众收入，为乡村振兴战略营造了有利环境，推动了我中心林区经济社会和生态环境可持续发展，为生态文明建设提供了基础保障。</t>
  </si>
  <si>
    <t>防火物资采购数量</t>
  </si>
  <si>
    <t>=100把/台</t>
  </si>
  <si>
    <t>100把/台</t>
  </si>
  <si>
    <t>把/台</t>
  </si>
  <si>
    <t>禁种铲毒踏查面积</t>
  </si>
  <si>
    <t>&gt;=194.13万亩</t>
  </si>
  <si>
    <t>194.13万亩</t>
  </si>
  <si>
    <t>禁种铲毒踏查人次</t>
  </si>
  <si>
    <t>&gt;=2200人次</t>
  </si>
  <si>
    <t>2200人次</t>
  </si>
  <si>
    <t>人次</t>
  </si>
  <si>
    <t>禁种铲毒宣传次数</t>
  </si>
  <si>
    <t>&gt;=3次</t>
  </si>
  <si>
    <t>3次</t>
  </si>
  <si>
    <t>禁种铲毒宣传人次</t>
  </si>
  <si>
    <t>&gt;=1500人次</t>
  </si>
  <si>
    <t>1500人次</t>
  </si>
  <si>
    <t>培育数量</t>
  </si>
  <si>
    <t>=40万株</t>
  </si>
  <si>
    <t>40万株</t>
  </si>
  <si>
    <t>万株</t>
  </si>
  <si>
    <t>森林防火安全检查覆盖率</t>
  </si>
  <si>
    <t>森林防火巡护面积</t>
  </si>
  <si>
    <t>制作森林防火宣传品数量</t>
  </si>
  <si>
    <t>=12867个/页</t>
  </si>
  <si>
    <t>12867个/页</t>
  </si>
  <si>
    <t>个/页</t>
  </si>
  <si>
    <t>防火设施设备完好率</t>
  </si>
  <si>
    <t>禁种铲毒铲除率</t>
  </si>
  <si>
    <t>禁种铲毒航测踏查覆盖率</t>
  </si>
  <si>
    <t>森林防火应急预案完成率</t>
  </si>
  <si>
    <t>一级苗木</t>
  </si>
  <si>
    <t>&gt;=97%</t>
  </si>
  <si>
    <t>职工群众防火责任的意识覆盖率</t>
  </si>
  <si>
    <t>&gt;=96%</t>
  </si>
  <si>
    <t>按时完成率</t>
  </si>
  <si>
    <t>毒品原植物在幼苗或割浆前彻底铲毒</t>
  </si>
  <si>
    <t>防火督导检查、考核及时性</t>
  </si>
  <si>
    <t>国家遥感监测中心核实</t>
  </si>
  <si>
    <t>禁种铲毒宣传覆盖率、入户率</t>
  </si>
  <si>
    <t>森林草原防火入户宣传率</t>
  </si>
  <si>
    <t>林区毒品原植物种植违法犯罪行为发生数</t>
  </si>
  <si>
    <t>0起</t>
  </si>
  <si>
    <t>起</t>
  </si>
  <si>
    <t>辖区铲毒种植数量</t>
  </si>
  <si>
    <t>0株</t>
  </si>
  <si>
    <t>株</t>
  </si>
  <si>
    <t>毒品对社会稳定的影响</t>
  </si>
  <si>
    <t>社会环境稳定</t>
  </si>
  <si>
    <t>林区稳定度</t>
  </si>
  <si>
    <t>群众对毒品危害社会知晓度</t>
  </si>
  <si>
    <t>群众对禁种铲毒的参与度</t>
  </si>
  <si>
    <t>群众对森林防火工作的参与度</t>
  </si>
  <si>
    <t>群众对森林火灾危害社会知晓度</t>
  </si>
  <si>
    <t>森林资源质量</t>
  </si>
  <si>
    <r>
      <rPr>
        <sz val="10"/>
        <color theme="1"/>
        <rFont val="SimSun"/>
        <charset val="134"/>
      </rPr>
      <t>≦</t>
    </r>
    <r>
      <rPr>
        <sz val="10"/>
        <color theme="1"/>
        <rFont val="宋体"/>
        <charset val="134"/>
        <scheme val="minor"/>
      </rPr>
      <t>0.09‰</t>
    </r>
  </si>
  <si>
    <t>营造和谐良好的社会环境</t>
  </si>
  <si>
    <t>优良</t>
  </si>
  <si>
    <t>有效的保护森林草原资源情况</t>
  </si>
  <si>
    <t>毒品对青少年的影响</t>
  </si>
  <si>
    <t>全面消除</t>
  </si>
  <si>
    <t>森林草原生态系统功能改善可持续影响</t>
  </si>
  <si>
    <t>显著</t>
  </si>
  <si>
    <t>森林防火工作对生态环境的改善</t>
  </si>
  <si>
    <t>林区周边群众满意度</t>
  </si>
  <si>
    <t>群众及职工满意度</t>
  </si>
  <si>
    <t>3825000</t>
  </si>
  <si>
    <t>3821803.8</t>
  </si>
  <si>
    <t>2025年全面完成茶岗保护站、憨班保护站辖区内0.45625万亩人工林和天然林的幼龄林、中幼林进行修枝、割灌除草、剩余物清理、补植补造等措施，提高林分质量，降低病虫害，巩固森林生态效益。院面维修4500平方米，改造安装太阳能路灯15盏，院内给排水改造300米，围墙240米、花坛花池、大门等附属工程。</t>
  </si>
  <si>
    <t>2025年全面完成了茶岗保护站、憨班保护站辖区内0.45625万亩人工林和天然林的幼龄林、中幼林进行修枝、割灌除草、剩余物清理、补植补造等措施，有效提高了林分质量，降低了病虫害，巩固了森林生态效益；完成院面维修4500平方米，改造安装太阳能路灯15盏，院内给排水改造300米，围墙240米、花坛花池、大门等附属工程，有效改善了保护站基础条件，推进了林场可持续发展。</t>
  </si>
  <si>
    <t>≦100%</t>
  </si>
  <si>
    <t>天然林保护修复标准（元/亩）</t>
  </si>
  <si>
    <t>400元/亩</t>
  </si>
  <si>
    <t>382.50万元</t>
  </si>
  <si>
    <t>大门</t>
  </si>
  <si>
    <t>花池花坛</t>
  </si>
  <si>
    <t>1项</t>
  </si>
  <si>
    <t>项</t>
  </si>
  <si>
    <t>太阳能路灯</t>
  </si>
  <si>
    <t>15盏</t>
  </si>
  <si>
    <t>盏</t>
  </si>
  <si>
    <t>完成森林抚育面积（万亩）</t>
  </si>
  <si>
    <t>0.45625万亩</t>
  </si>
  <si>
    <t>围墙维修</t>
  </si>
  <si>
    <t>240米</t>
  </si>
  <si>
    <t>院面维修</t>
  </si>
  <si>
    <t>4500平方米</t>
  </si>
  <si>
    <t>平方米</t>
  </si>
  <si>
    <t>院内给排水</t>
  </si>
  <si>
    <t>300米</t>
  </si>
  <si>
    <t>促进更新、补植、人工修枝和割灌除草合格率%</t>
  </si>
  <si>
    <t>&lt;=90%</t>
  </si>
  <si>
    <t>质量验收合格率</t>
  </si>
  <si>
    <t>项目支付率</t>
  </si>
  <si>
    <t>促进林区经济与相关产业的发展</t>
  </si>
  <si>
    <t>森林系统生态效益发挥情况</t>
  </si>
  <si>
    <t>生态系统保护情况</t>
  </si>
  <si>
    <t>持续加强</t>
  </si>
  <si>
    <t>生物多样性保护情况</t>
  </si>
  <si>
    <t>职工工作环境</t>
  </si>
  <si>
    <t>生态环境质量</t>
  </si>
  <si>
    <t>逐步提升</t>
  </si>
  <si>
    <t>推进林场可持续发展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</si>
</sst>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6">
    <font>
      <sz val="11"/>
      <color theme="1"/>
      <name val="宋体"/>
      <charset val="134"/>
      <scheme val="minor"/>
    </font>
    <font>
      <sz val="22"/>
      <color theme="1"/>
      <name val="宋体"/>
      <charset val="134"/>
      <scheme val="minor"/>
    </font>
    <font>
      <sz val="10"/>
      <color theme="1"/>
      <name val="宋体"/>
      <charset val="134"/>
      <scheme val="minor"/>
    </font>
    <font>
      <sz val="10"/>
      <name val="宋体"/>
      <charset val="134"/>
      <scheme val="minor"/>
    </font>
    <font>
      <sz val="10"/>
      <color theme="1"/>
      <name val="SimSun"/>
      <charset val="134"/>
    </font>
    <font>
      <b/>
      <sz val="10"/>
      <color theme="1"/>
      <name val="宋体"/>
      <charset val="134"/>
      <scheme val="minor"/>
    </font>
    <font>
      <sz val="9"/>
      <color theme="1"/>
      <name val="宋体"/>
      <charset val="134"/>
      <scheme val="minor"/>
    </font>
    <font>
      <sz val="11"/>
      <name val="宋体"/>
      <charset val="134"/>
      <scheme val="minor"/>
    </font>
    <font>
      <sz val="11"/>
      <color theme="1"/>
      <name val="黑体"/>
      <charset val="134"/>
    </font>
    <font>
      <b/>
      <sz val="11"/>
      <color theme="1"/>
      <name val="宋体"/>
      <charset val="134"/>
      <scheme val="minor"/>
    </font>
    <font>
      <b/>
      <sz val="20"/>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0"/>
      <color rgb="FF000000"/>
      <name val="Arial"/>
      <charset val="134"/>
    </font>
    <font>
      <sz val="10"/>
      <color rgb="FF000000"/>
      <name val="SimSun"/>
      <charset val="134"/>
    </font>
    <font>
      <sz val="14"/>
      <name val="宋体"/>
      <charset val="134"/>
    </font>
    <font>
      <sz val="12"/>
      <color theme="1"/>
      <name val="宋体"/>
      <charset val="134"/>
      <scheme val="minor"/>
    </font>
    <font>
      <sz val="12"/>
      <color theme="1"/>
      <name val="黑体"/>
      <charset val="134"/>
    </font>
    <font>
      <sz val="16"/>
      <color theme="1"/>
      <name val="黑体"/>
      <charset val="134"/>
    </font>
    <font>
      <b/>
      <sz val="36"/>
      <color theme="1"/>
      <name val="宋体"/>
      <charset val="134"/>
      <scheme val="minor"/>
    </font>
    <font>
      <sz val="28"/>
      <color theme="1"/>
      <name val="宋体"/>
      <charset val="134"/>
      <scheme val="minor"/>
    </font>
    <font>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0" fillId="2" borderId="14"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5" applyNumberFormat="0" applyFill="0" applyAlignment="0" applyProtection="0">
      <alignment vertical="center"/>
    </xf>
    <xf numFmtId="0" fontId="31" fillId="0" borderId="15" applyNumberFormat="0" applyFill="0" applyAlignment="0" applyProtection="0">
      <alignment vertical="center"/>
    </xf>
    <xf numFmtId="0" fontId="32" fillId="0" borderId="16" applyNumberFormat="0" applyFill="0" applyAlignment="0" applyProtection="0">
      <alignment vertical="center"/>
    </xf>
    <xf numFmtId="0" fontId="32" fillId="0" borderId="0" applyNumberFormat="0" applyFill="0" applyBorder="0" applyAlignment="0" applyProtection="0">
      <alignment vertical="center"/>
    </xf>
    <xf numFmtId="0" fontId="33" fillId="3" borderId="17" applyNumberFormat="0" applyAlignment="0" applyProtection="0">
      <alignment vertical="center"/>
    </xf>
    <xf numFmtId="0" fontId="34" fillId="4" borderId="18" applyNumberFormat="0" applyAlignment="0" applyProtection="0">
      <alignment vertical="center"/>
    </xf>
    <xf numFmtId="0" fontId="35" fillId="4" borderId="17" applyNumberFormat="0" applyAlignment="0" applyProtection="0">
      <alignment vertical="center"/>
    </xf>
    <xf numFmtId="0" fontId="36" fillId="5" borderId="19" applyNumberFormat="0" applyAlignment="0" applyProtection="0">
      <alignment vertical="center"/>
    </xf>
    <xf numFmtId="0" fontId="37" fillId="0" borderId="20" applyNumberFormat="0" applyFill="0" applyAlignment="0" applyProtection="0">
      <alignment vertical="center"/>
    </xf>
    <xf numFmtId="0" fontId="38" fillId="0" borderId="21" applyNumberFormat="0" applyFill="0" applyAlignment="0" applyProtection="0">
      <alignment vertical="center"/>
    </xf>
    <xf numFmtId="0" fontId="39" fillId="6" borderId="0" applyNumberFormat="0" applyBorder="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3"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3" fillId="22" borderId="0" applyNumberFormat="0" applyBorder="0" applyAlignment="0" applyProtection="0">
      <alignment vertical="center"/>
    </xf>
    <xf numFmtId="0" fontId="43"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3" fillId="26" borderId="0" applyNumberFormat="0" applyBorder="0" applyAlignment="0" applyProtection="0">
      <alignment vertical="center"/>
    </xf>
    <xf numFmtId="0" fontId="43"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3" fillId="30" borderId="0" applyNumberFormat="0" applyBorder="0" applyAlignment="0" applyProtection="0">
      <alignment vertical="center"/>
    </xf>
    <xf numFmtId="0" fontId="43" fillId="31" borderId="0" applyNumberFormat="0" applyBorder="0" applyAlignment="0" applyProtection="0">
      <alignment vertical="center"/>
    </xf>
    <xf numFmtId="0" fontId="42" fillId="32" borderId="0" applyNumberFormat="0" applyBorder="0" applyAlignment="0" applyProtection="0">
      <alignment vertical="center"/>
    </xf>
    <xf numFmtId="0" fontId="0" fillId="0" borderId="0">
      <alignment vertical="center"/>
    </xf>
    <xf numFmtId="0" fontId="44" fillId="0" borderId="0">
      <alignment vertical="center"/>
    </xf>
  </cellStyleXfs>
  <cellXfs count="112">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10"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4" fillId="0" borderId="1" xfId="0" applyFont="1" applyBorder="1" applyAlignment="1">
      <alignment horizontal="center" vertical="center" wrapText="1"/>
    </xf>
    <xf numFmtId="10" fontId="2" fillId="0" borderId="1"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9" fontId="2" fillId="0"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0" fontId="2" fillId="0" borderId="1" xfId="0" applyFont="1" applyBorder="1" applyAlignment="1">
      <alignment vertical="center"/>
    </xf>
    <xf numFmtId="176" fontId="5" fillId="0" borderId="1" xfId="0" applyNumberFormat="1" applyFont="1" applyBorder="1" applyAlignment="1">
      <alignment horizontal="center" vertical="center" wrapText="1"/>
    </xf>
    <xf numFmtId="0" fontId="2" fillId="0" borderId="1" xfId="0" applyNumberFormat="1" applyFont="1" applyBorder="1" applyAlignment="1">
      <alignment horizontal="center" vertical="center"/>
    </xf>
    <xf numFmtId="1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Fill="1" applyBorder="1" applyAlignment="1">
      <alignment horizontal="center" vertical="center"/>
    </xf>
    <xf numFmtId="176" fontId="6" fillId="0" borderId="1" xfId="0" applyNumberFormat="1" applyFont="1" applyBorder="1" applyAlignment="1">
      <alignment horizontal="center" vertical="center" wrapText="1"/>
    </xf>
    <xf numFmtId="0" fontId="7" fillId="0" borderId="0" xfId="0" applyFont="1">
      <alignment vertical="center"/>
    </xf>
    <xf numFmtId="49" fontId="2" fillId="0" borderId="1" xfId="0" applyNumberFormat="1" applyFont="1" applyBorder="1" applyAlignment="1">
      <alignment horizontal="center" vertical="center" wrapText="1"/>
    </xf>
    <xf numFmtId="0" fontId="8" fillId="0" borderId="0" xfId="0" applyFont="1" applyAlignment="1">
      <alignment horizontal="center" vertical="center"/>
    </xf>
    <xf numFmtId="0" fontId="0" fillId="0" borderId="0" xfId="0" applyFill="1" applyAlignment="1">
      <alignment horizontal="center" vertical="center"/>
    </xf>
    <xf numFmtId="0" fontId="9" fillId="0" borderId="0" xfId="0" applyFont="1" applyFill="1" applyAlignment="1">
      <alignment horizontal="center" vertical="center"/>
    </xf>
    <xf numFmtId="0" fontId="9"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9" fillId="0" borderId="2"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0" fillId="0" borderId="1" xfId="0" applyFill="1" applyBorder="1" applyAlignment="1">
      <alignment horizontal="center" vertical="center"/>
    </xf>
    <xf numFmtId="0" fontId="0" fillId="0" borderId="4"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10" fontId="0" fillId="0" borderId="1" xfId="0" applyNumberFormat="1" applyFont="1" applyFill="1" applyBorder="1" applyAlignment="1">
      <alignment horizontal="center" vertical="center"/>
    </xf>
    <xf numFmtId="0" fontId="8" fillId="0" borderId="0" xfId="0" applyFont="1" applyFill="1" applyAlignment="1">
      <alignment horizontal="center" vertical="center"/>
    </xf>
    <xf numFmtId="0" fontId="0" fillId="0" borderId="1" xfId="0" applyFont="1" applyBorder="1" applyAlignment="1">
      <alignment horizontal="center" vertical="center"/>
    </xf>
    <xf numFmtId="0" fontId="0" fillId="0" borderId="5" xfId="0" applyFont="1" applyBorder="1" applyAlignment="1">
      <alignment horizontal="center" vertical="center"/>
    </xf>
    <xf numFmtId="0" fontId="0" fillId="0" borderId="6" xfId="0" applyFont="1" applyBorder="1" applyAlignment="1">
      <alignment horizontal="center" vertical="center"/>
    </xf>
    <xf numFmtId="9" fontId="9" fillId="0" borderId="1" xfId="0" applyNumberFormat="1" applyFont="1" applyBorder="1" applyAlignment="1">
      <alignment horizontal="center" vertical="center"/>
    </xf>
    <xf numFmtId="0" fontId="11" fillId="0" borderId="0" xfId="0" applyFont="1" applyFill="1" applyBorder="1" applyAlignment="1">
      <alignment horizontal="left" vertical="top"/>
    </xf>
    <xf numFmtId="0" fontId="12" fillId="0" borderId="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3" fillId="0" borderId="0" xfId="0" applyFont="1" applyFill="1" applyBorder="1" applyAlignment="1">
      <alignment horizontal="left" vertical="top"/>
    </xf>
    <xf numFmtId="0" fontId="14" fillId="0" borderId="1" xfId="0" applyFont="1" applyFill="1" applyBorder="1" applyAlignment="1">
      <alignment horizontal="center" vertical="center" wrapText="1"/>
    </xf>
    <xf numFmtId="0" fontId="14" fillId="0" borderId="0" xfId="0" applyFont="1" applyFill="1" applyBorder="1" applyAlignment="1">
      <alignment horizontal="center" vertical="top" wrapText="1"/>
    </xf>
    <xf numFmtId="0" fontId="15" fillId="0" borderId="5"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0" xfId="0" applyFont="1" applyFill="1" applyBorder="1" applyAlignment="1">
      <alignment horizontal="center" wrapText="1"/>
    </xf>
    <xf numFmtId="0" fontId="13" fillId="0" borderId="1" xfId="0" applyFont="1" applyFill="1" applyBorder="1" applyAlignment="1">
      <alignment horizontal="center" wrapText="1"/>
    </xf>
    <xf numFmtId="0" fontId="14" fillId="0" borderId="5"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0" xfId="0" applyFont="1" applyFill="1" applyBorder="1" applyAlignment="1">
      <alignment horizontal="center" vertical="center"/>
    </xf>
    <xf numFmtId="0" fontId="15" fillId="0" borderId="1" xfId="0" applyFont="1" applyFill="1" applyBorder="1" applyAlignment="1">
      <alignment horizontal="center" vertical="center" wrapText="1"/>
    </xf>
    <xf numFmtId="10" fontId="14" fillId="0" borderId="5" xfId="0" applyNumberFormat="1" applyFont="1" applyFill="1" applyBorder="1" applyAlignment="1">
      <alignment horizontal="center" vertical="center" wrapText="1"/>
    </xf>
    <xf numFmtId="10" fontId="14" fillId="0" borderId="6"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0" xfId="0" applyFont="1" applyFill="1" applyBorder="1" applyAlignment="1">
      <alignment horizontal="center" vertical="center"/>
    </xf>
    <xf numFmtId="0" fontId="14" fillId="0" borderId="0"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7"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9" fontId="13" fillId="0" borderId="1" xfId="0" applyNumberFormat="1"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0" xfId="0" applyFont="1" applyFill="1" applyBorder="1" applyAlignment="1">
      <alignment horizontal="center" vertical="center" wrapText="1"/>
    </xf>
    <xf numFmtId="10" fontId="13"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1" fontId="15" fillId="0" borderId="1" xfId="0" applyNumberFormat="1" applyFont="1" applyFill="1" applyBorder="1" applyAlignment="1">
      <alignment horizontal="center" vertical="center" shrinkToFit="1"/>
    </xf>
    <xf numFmtId="0" fontId="13" fillId="0" borderId="5" xfId="0" applyFont="1" applyFill="1" applyBorder="1" applyAlignment="1">
      <alignment horizontal="center" wrapText="1"/>
    </xf>
    <xf numFmtId="0" fontId="13" fillId="0" borderId="6" xfId="0" applyFont="1" applyFill="1" applyBorder="1" applyAlignment="1">
      <alignment horizontal="center" wrapText="1"/>
    </xf>
    <xf numFmtId="0" fontId="13" fillId="0" borderId="0" xfId="0" applyFont="1" applyFill="1" applyBorder="1" applyAlignment="1">
      <alignment horizontal="center" wrapText="1"/>
    </xf>
    <xf numFmtId="0" fontId="14" fillId="0" borderId="5" xfId="0" applyFont="1" applyFill="1" applyBorder="1" applyAlignment="1">
      <alignment horizontal="left" vertical="top" wrapText="1"/>
    </xf>
    <xf numFmtId="0" fontId="14" fillId="0" borderId="7" xfId="0" applyFont="1" applyFill="1" applyBorder="1" applyAlignment="1">
      <alignment horizontal="left" vertical="top" wrapText="1"/>
    </xf>
    <xf numFmtId="0" fontId="14" fillId="0" borderId="6" xfId="0" applyFont="1" applyFill="1" applyBorder="1" applyAlignment="1">
      <alignment horizontal="left" vertical="top" wrapText="1"/>
    </xf>
    <xf numFmtId="0" fontId="14" fillId="0" borderId="0" xfId="0" applyFont="1" applyFill="1" applyBorder="1" applyAlignment="1">
      <alignment horizontal="left" vertical="top" wrapText="1"/>
    </xf>
    <xf numFmtId="0" fontId="18" fillId="0" borderId="0" xfId="0" applyFont="1" applyFill="1" applyBorder="1" applyAlignment="1">
      <alignment horizontal="left" vertical="top" wrapText="1" indent="3"/>
    </xf>
    <xf numFmtId="0" fontId="19" fillId="0" borderId="0" xfId="0" applyFont="1">
      <alignment vertical="center"/>
    </xf>
    <xf numFmtId="0" fontId="10" fillId="0" borderId="1" xfId="0" applyFont="1" applyBorder="1" applyAlignment="1">
      <alignment horizontal="center" vertical="center" wrapText="1"/>
    </xf>
    <xf numFmtId="0" fontId="20" fillId="0" borderId="1" xfId="0" applyFont="1" applyBorder="1">
      <alignment vertical="center"/>
    </xf>
    <xf numFmtId="0" fontId="0" fillId="0" borderId="4" xfId="0" applyFont="1" applyBorder="1" applyAlignment="1">
      <alignment horizontal="center" vertical="center" wrapText="1"/>
    </xf>
    <xf numFmtId="0" fontId="0" fillId="0" borderId="1" xfId="0" applyFont="1" applyBorder="1" applyAlignment="1">
      <alignment horizontal="center" vertical="center" wrapText="1"/>
    </xf>
    <xf numFmtId="0" fontId="21" fillId="0" borderId="0" xfId="0" applyFont="1">
      <alignment vertical="center"/>
    </xf>
    <xf numFmtId="0" fontId="22" fillId="0" borderId="0" xfId="0" applyFont="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left" vertical="center" wrapText="1"/>
    </xf>
    <xf numFmtId="0" fontId="24" fillId="0" borderId="0" xfId="0" applyFont="1" applyAlignment="1">
      <alignment horizontal="left" vertical="center"/>
    </xf>
    <xf numFmtId="0" fontId="19" fillId="0" borderId="0" xfId="0" applyFont="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
  <sheetViews>
    <sheetView tabSelected="1" zoomScale="80" zoomScaleNormal="80" workbookViewId="0">
      <selection activeCell="A7" sqref="A7"/>
    </sheetView>
  </sheetViews>
  <sheetFormatPr defaultColWidth="9" defaultRowHeight="13.5"/>
  <cols>
    <col min="1" max="1" width="181.333333333333" customWidth="1"/>
  </cols>
  <sheetData>
    <row r="1" ht="45" customHeight="1" spans="1:1">
      <c r="A1" s="106" t="s">
        <v>0</v>
      </c>
    </row>
    <row r="2" ht="149.25" customHeight="1" spans="1:1">
      <c r="A2" s="107" t="s">
        <v>1</v>
      </c>
    </row>
    <row r="3" ht="51" customHeight="1" spans="1:1">
      <c r="A3" s="108"/>
    </row>
    <row r="4" ht="51" customHeight="1" spans="1:1">
      <c r="A4" s="108"/>
    </row>
    <row r="5" ht="51" customHeight="1" spans="1:1">
      <c r="A5" s="109" t="s">
        <v>2</v>
      </c>
    </row>
    <row r="6" ht="51" customHeight="1" spans="1:1">
      <c r="A6" s="109" t="s">
        <v>3</v>
      </c>
    </row>
    <row r="7" ht="51" customHeight="1" spans="1:1">
      <c r="A7" s="110" t="s">
        <v>4</v>
      </c>
    </row>
    <row r="8" s="101" customFormat="1" ht="27" customHeight="1" spans="1:1">
      <c r="A8" s="111"/>
    </row>
    <row r="9" s="101" customFormat="1" ht="27" customHeight="1"/>
    <row r="10" s="101" customFormat="1" ht="27" customHeight="1"/>
  </sheetData>
  <pageMargins left="0.7" right="0.76" top="2.02" bottom="1.6" header="0.92" footer="1.06"/>
  <pageSetup paperSize="9" scale="7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6"/>
  <sheetViews>
    <sheetView workbookViewId="0">
      <selection activeCell="D12" sqref="D12"/>
    </sheetView>
  </sheetViews>
  <sheetFormatPr defaultColWidth="9" defaultRowHeight="14.25" outlineLevelCol="2"/>
  <cols>
    <col min="1" max="1" width="81.6666666666667" customWidth="1"/>
    <col min="2" max="2" width="10.1166666666667" style="101" customWidth="1"/>
  </cols>
  <sheetData>
    <row r="1" ht="60.6" customHeight="1" spans="1:3">
      <c r="A1" s="102" t="s">
        <v>5</v>
      </c>
    </row>
    <row r="2" s="101" customFormat="1" ht="30.75" customHeight="1" spans="1:3">
      <c r="A2" s="103" t="s">
        <v>6</v>
      </c>
    </row>
    <row r="3" s="101" customFormat="1" ht="30.75" customHeight="1" spans="1:3">
      <c r="A3" s="103" t="s">
        <v>7</v>
      </c>
    </row>
    <row r="4" s="101" customFormat="1" ht="30.75" customHeight="1" spans="1:3">
      <c r="A4" s="103" t="s">
        <v>8</v>
      </c>
    </row>
    <row r="5" s="101" customFormat="1" ht="30.75" customHeight="1" spans="1:3">
      <c r="A5" s="104" t="s">
        <v>9</v>
      </c>
    </row>
    <row r="6" s="101" customFormat="1" ht="30.75" customHeight="1" spans="1:3">
      <c r="A6" s="105" t="s">
        <v>10</v>
      </c>
    </row>
    <row r="7" s="101" customFormat="1" ht="30.75" customHeight="1" spans="1:3">
      <c r="A7" s="105" t="s">
        <v>11</v>
      </c>
    </row>
    <row r="8" s="101" customFormat="1" ht="30.75" customHeight="1" spans="1:3">
      <c r="A8" s="105" t="s">
        <v>12</v>
      </c>
    </row>
    <row r="9" s="101" customFormat="1" ht="30.75" customHeight="1" spans="1:3">
      <c r="A9" s="105" t="s">
        <v>13</v>
      </c>
    </row>
    <row r="10" s="101" customFormat="1" ht="30.75" customHeight="1" spans="1:3">
      <c r="A10" s="105" t="s">
        <v>14</v>
      </c>
    </row>
    <row r="11" s="101" customFormat="1" ht="30.75" customHeight="1" spans="1:3">
      <c r="A11" s="105" t="s">
        <v>15</v>
      </c>
    </row>
    <row r="12" s="101" customFormat="1" ht="30" customHeight="1" spans="1:3">
      <c r="A12" s="105" t="s">
        <v>16</v>
      </c>
    </row>
    <row r="13" s="101" customFormat="1" ht="30" customHeight="1" spans="1:3">
      <c r="A13" s="105" t="s">
        <v>17</v>
      </c>
    </row>
    <row r="14" ht="30" customHeight="1" spans="1:3">
      <c r="A14" s="105"/>
      <c r="C14" s="101"/>
    </row>
    <row r="15" ht="30" customHeight="1" spans="1:3">
      <c r="A15" s="105"/>
      <c r="C15" s="101"/>
    </row>
    <row r="16" ht="30" customHeight="1" spans="1:3">
      <c r="A16" s="105"/>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6"/>
  <sheetViews>
    <sheetView topLeftCell="A41" workbookViewId="0">
      <selection activeCell="A50" sqref="A50:P53"/>
    </sheetView>
  </sheetViews>
  <sheetFormatPr defaultColWidth="9" defaultRowHeight="12.75"/>
  <cols>
    <col min="1" max="1" width="9.21666666666667" style="52" customWidth="1"/>
    <col min="2" max="2" width="8.78333333333333" style="52" customWidth="1"/>
    <col min="3" max="3" width="3.33333333333333" style="52" customWidth="1"/>
    <col min="4" max="4" width="5.66666666666667" style="52" customWidth="1"/>
    <col min="5" max="5" width="14.7833333333333" style="52" customWidth="1"/>
    <col min="6" max="6" width="8" style="52" customWidth="1"/>
    <col min="7" max="7" width="8.88333333333333" style="52" customWidth="1"/>
    <col min="8" max="8" width="7.78333333333333" style="52" customWidth="1"/>
    <col min="9" max="9" width="2.21666666666667" style="52" customWidth="1"/>
    <col min="10" max="10" width="12.6666666666667" style="52" customWidth="1"/>
    <col min="11" max="11" width="17" style="52" customWidth="1"/>
    <col min="12" max="12" width="8" style="52" customWidth="1"/>
    <col min="13" max="13" width="11" style="52" customWidth="1"/>
    <col min="14" max="14" width="10.55" style="52" customWidth="1"/>
    <col min="15" max="15" width="22.8833333333333" style="52" customWidth="1"/>
    <col min="16" max="16" width="21.45" style="52" customWidth="1"/>
    <col min="17" max="17" width="19.45" style="52" customWidth="1"/>
    <col min="18" max="16384" width="9" style="52"/>
  </cols>
  <sheetData>
    <row r="1" s="52" customFormat="1" ht="52.05" customHeight="1" spans="1:18">
      <c r="A1" s="53" t="s">
        <v>18</v>
      </c>
      <c r="B1" s="53"/>
      <c r="C1" s="53"/>
      <c r="D1" s="53"/>
      <c r="E1" s="53"/>
      <c r="F1" s="53"/>
      <c r="G1" s="53"/>
      <c r="H1" s="53"/>
      <c r="I1" s="53"/>
      <c r="J1" s="53"/>
      <c r="K1" s="53"/>
      <c r="L1" s="53"/>
      <c r="M1" s="53"/>
      <c r="N1" s="53"/>
      <c r="O1" s="53"/>
      <c r="P1" s="53"/>
      <c r="Q1" s="54"/>
      <c r="R1" s="55"/>
    </row>
    <row r="2" s="52" customFormat="1" ht="25" customHeight="1" spans="1:18">
      <c r="A2" s="56" t="s">
        <v>19</v>
      </c>
      <c r="B2" s="56"/>
      <c r="C2" s="56"/>
      <c r="D2" s="56"/>
      <c r="E2" s="56"/>
      <c r="F2" s="56"/>
      <c r="G2" s="56"/>
      <c r="H2" s="56"/>
      <c r="I2" s="56"/>
      <c r="J2" s="56"/>
      <c r="K2" s="56"/>
      <c r="L2" s="56"/>
      <c r="M2" s="56"/>
      <c r="N2" s="56"/>
      <c r="O2" s="56"/>
      <c r="P2" s="56"/>
      <c r="Q2" s="57"/>
      <c r="R2" s="55"/>
    </row>
    <row r="3" s="52" customFormat="1" ht="25" customHeight="1" spans="1:18">
      <c r="A3" s="56" t="s">
        <v>20</v>
      </c>
      <c r="B3" s="56"/>
      <c r="C3" s="58" t="s">
        <v>21</v>
      </c>
      <c r="D3" s="59"/>
      <c r="E3" s="59"/>
      <c r="F3" s="59"/>
      <c r="G3" s="59"/>
      <c r="H3" s="59"/>
      <c r="I3" s="59"/>
      <c r="J3" s="59"/>
      <c r="K3" s="59"/>
      <c r="L3" s="59"/>
      <c r="M3" s="59"/>
      <c r="N3" s="59"/>
      <c r="O3" s="59"/>
      <c r="P3" s="60"/>
      <c r="Q3" s="61"/>
      <c r="R3" s="55"/>
    </row>
    <row r="4" s="52" customFormat="1" ht="25" customHeight="1" spans="1:18">
      <c r="A4" s="56"/>
      <c r="B4" s="56"/>
      <c r="C4" s="62"/>
      <c r="D4" s="62"/>
      <c r="E4" s="62"/>
      <c r="F4" s="56" t="s">
        <v>22</v>
      </c>
      <c r="G4" s="56"/>
      <c r="H4" s="56"/>
      <c r="I4" s="63" t="s">
        <v>23</v>
      </c>
      <c r="J4" s="64"/>
      <c r="K4" s="63" t="s">
        <v>24</v>
      </c>
      <c r="L4" s="64"/>
      <c r="M4" s="63" t="s">
        <v>25</v>
      </c>
      <c r="N4" s="64"/>
      <c r="O4" s="65" t="s">
        <v>26</v>
      </c>
      <c r="P4" s="65" t="s">
        <v>27</v>
      </c>
      <c r="Q4" s="66"/>
      <c r="R4" s="55"/>
    </row>
    <row r="5" s="52" customFormat="1" ht="25" customHeight="1" spans="1:18">
      <c r="A5" s="63" t="s">
        <v>28</v>
      </c>
      <c r="B5" s="64"/>
      <c r="C5" s="56" t="s">
        <v>29</v>
      </c>
      <c r="D5" s="56"/>
      <c r="E5" s="56"/>
      <c r="F5" s="67" t="s">
        <v>30</v>
      </c>
      <c r="G5" s="67"/>
      <c r="H5" s="67"/>
      <c r="I5" s="58">
        <f>I6+I9</f>
        <v>112417999</v>
      </c>
      <c r="J5" s="60"/>
      <c r="K5" s="58">
        <f>K6+K9</f>
        <v>109707299</v>
      </c>
      <c r="L5" s="60"/>
      <c r="M5" s="68">
        <f t="shared" ref="M5:M7" si="0">K5/I5</f>
        <v>0.975887313205068</v>
      </c>
      <c r="N5" s="69"/>
      <c r="O5" s="70">
        <v>9.76</v>
      </c>
      <c r="P5" s="70" t="s">
        <v>31</v>
      </c>
      <c r="Q5" s="71"/>
    </row>
    <row r="6" s="52" customFormat="1" ht="25" customHeight="1" spans="1:18">
      <c r="A6" s="63" t="s">
        <v>28</v>
      </c>
      <c r="B6" s="64"/>
      <c r="C6" s="56" t="s">
        <v>32</v>
      </c>
      <c r="D6" s="56"/>
      <c r="E6" s="56"/>
      <c r="F6" s="67" t="s">
        <v>33</v>
      </c>
      <c r="G6" s="67"/>
      <c r="H6" s="67"/>
      <c r="I6" s="58">
        <v>19460399</v>
      </c>
      <c r="J6" s="60"/>
      <c r="K6" s="58">
        <v>19460399</v>
      </c>
      <c r="L6" s="60"/>
      <c r="M6" s="68">
        <f t="shared" si="0"/>
        <v>1</v>
      </c>
      <c r="N6" s="69"/>
      <c r="O6" s="70"/>
      <c r="P6" s="70" t="s">
        <v>31</v>
      </c>
      <c r="Q6" s="71"/>
    </row>
    <row r="7" s="52" customFormat="1" ht="25" customHeight="1" spans="1:18">
      <c r="A7" s="63" t="s">
        <v>28</v>
      </c>
      <c r="B7" s="64"/>
      <c r="C7" s="56" t="s">
        <v>34</v>
      </c>
      <c r="D7" s="56"/>
      <c r="E7" s="56"/>
      <c r="F7" s="67" t="s">
        <v>33</v>
      </c>
      <c r="G7" s="67"/>
      <c r="H7" s="67"/>
      <c r="I7" s="58">
        <v>19460399</v>
      </c>
      <c r="J7" s="60"/>
      <c r="K7" s="58">
        <v>19460399</v>
      </c>
      <c r="L7" s="60"/>
      <c r="M7" s="68">
        <f t="shared" si="0"/>
        <v>1</v>
      </c>
      <c r="N7" s="69"/>
      <c r="O7" s="70"/>
      <c r="P7" s="70" t="s">
        <v>31</v>
      </c>
      <c r="Q7" s="71"/>
    </row>
    <row r="8" s="52" customFormat="1" ht="25" customHeight="1" spans="1:18">
      <c r="A8" s="63" t="s">
        <v>28</v>
      </c>
      <c r="B8" s="64"/>
      <c r="C8" s="56" t="s">
        <v>35</v>
      </c>
      <c r="D8" s="56"/>
      <c r="E8" s="56"/>
      <c r="F8" s="67" t="s">
        <v>36</v>
      </c>
      <c r="G8" s="67"/>
      <c r="H8" s="67"/>
      <c r="I8" s="58"/>
      <c r="J8" s="60"/>
      <c r="K8" s="58"/>
      <c r="L8" s="60"/>
      <c r="M8" s="68"/>
      <c r="N8" s="69"/>
      <c r="O8" s="70"/>
      <c r="P8" s="70" t="s">
        <v>31</v>
      </c>
      <c r="Q8" s="71"/>
    </row>
    <row r="9" s="52" customFormat="1" ht="25" customHeight="1" spans="1:18">
      <c r="A9" s="63" t="s">
        <v>28</v>
      </c>
      <c r="B9" s="64"/>
      <c r="C9" s="56" t="s">
        <v>37</v>
      </c>
      <c r="D9" s="56"/>
      <c r="E9" s="56"/>
      <c r="F9" s="67" t="s">
        <v>38</v>
      </c>
      <c r="G9" s="67"/>
      <c r="H9" s="67"/>
      <c r="I9" s="58">
        <v>92957600</v>
      </c>
      <c r="J9" s="60"/>
      <c r="K9" s="58">
        <v>90246900</v>
      </c>
      <c r="L9" s="60"/>
      <c r="M9" s="68">
        <f>K9/I9</f>
        <v>0.970839393443893</v>
      </c>
      <c r="N9" s="69"/>
      <c r="O9" s="70"/>
      <c r="P9" s="67" t="s">
        <v>39</v>
      </c>
      <c r="Q9" s="71"/>
    </row>
    <row r="10" s="52" customFormat="1" ht="25" customHeight="1" spans="1:18">
      <c r="A10" s="63" t="s">
        <v>28</v>
      </c>
      <c r="B10" s="64"/>
      <c r="C10" s="56" t="s">
        <v>40</v>
      </c>
      <c r="D10" s="56"/>
      <c r="E10" s="56"/>
      <c r="F10" s="67" t="s">
        <v>36</v>
      </c>
      <c r="G10" s="67"/>
      <c r="H10" s="67"/>
      <c r="I10" s="58"/>
      <c r="J10" s="60"/>
      <c r="K10" s="58"/>
      <c r="L10" s="60"/>
      <c r="M10" s="68"/>
      <c r="N10" s="69"/>
      <c r="O10" s="70"/>
      <c r="P10" s="70" t="s">
        <v>31</v>
      </c>
      <c r="Q10" s="71"/>
    </row>
    <row r="11" s="52" customFormat="1" ht="25" customHeight="1" spans="1:18">
      <c r="A11" s="63" t="s">
        <v>28</v>
      </c>
      <c r="B11" s="64"/>
      <c r="C11" s="56" t="s">
        <v>41</v>
      </c>
      <c r="D11" s="56"/>
      <c r="E11" s="56"/>
      <c r="F11" s="67" t="s">
        <v>38</v>
      </c>
      <c r="G11" s="67"/>
      <c r="H11" s="67"/>
      <c r="I11" s="58">
        <v>92957600</v>
      </c>
      <c r="J11" s="60"/>
      <c r="K11" s="58">
        <v>90246900</v>
      </c>
      <c r="L11" s="60"/>
      <c r="M11" s="68">
        <f>K11/I11</f>
        <v>0.970839393443893</v>
      </c>
      <c r="N11" s="69"/>
      <c r="O11" s="70"/>
      <c r="P11" s="67" t="s">
        <v>39</v>
      </c>
      <c r="Q11" s="71"/>
    </row>
    <row r="12" s="52" customFormat="1" ht="25" customHeight="1" spans="1:18">
      <c r="A12" s="56" t="s">
        <v>42</v>
      </c>
      <c r="B12" s="56"/>
      <c r="C12" s="56" t="s">
        <v>43</v>
      </c>
      <c r="D12" s="56"/>
      <c r="E12" s="56"/>
      <c r="F12" s="56"/>
      <c r="G12" s="56"/>
      <c r="H12" s="56"/>
      <c r="I12" s="56"/>
      <c r="J12" s="56"/>
      <c r="K12" s="56"/>
      <c r="L12" s="56"/>
      <c r="M12" s="56"/>
      <c r="N12" s="56"/>
      <c r="O12" s="56"/>
      <c r="P12" s="56"/>
      <c r="Q12" s="72"/>
    </row>
    <row r="13" s="52" customFormat="1" ht="38" customHeight="1" spans="1:18">
      <c r="A13" s="56" t="s">
        <v>44</v>
      </c>
      <c r="B13" s="56"/>
      <c r="C13" s="73" t="s">
        <v>45</v>
      </c>
      <c r="D13" s="73"/>
      <c r="E13" s="73"/>
      <c r="F13" s="73"/>
      <c r="G13" s="73"/>
      <c r="H13" s="73"/>
      <c r="I13" s="73"/>
      <c r="J13" s="73"/>
      <c r="K13" s="73"/>
      <c r="L13" s="73"/>
      <c r="M13" s="73"/>
      <c r="N13" s="73"/>
      <c r="O13" s="73"/>
      <c r="P13" s="73"/>
      <c r="Q13" s="72"/>
    </row>
    <row r="14" s="52" customFormat="1" ht="25" customHeight="1" spans="1:18">
      <c r="A14" s="63" t="s">
        <v>46</v>
      </c>
      <c r="B14" s="74"/>
      <c r="C14" s="74"/>
      <c r="D14" s="74"/>
      <c r="E14" s="74"/>
      <c r="F14" s="64"/>
      <c r="G14" s="75" t="s">
        <v>47</v>
      </c>
      <c r="H14" s="76"/>
      <c r="I14" s="77"/>
      <c r="J14" s="78" t="s">
        <v>48</v>
      </c>
      <c r="K14" s="78" t="s">
        <v>49</v>
      </c>
      <c r="L14" s="78" t="s">
        <v>50</v>
      </c>
      <c r="M14" s="78" t="s">
        <v>51</v>
      </c>
      <c r="N14" s="78" t="s">
        <v>26</v>
      </c>
      <c r="O14" s="75" t="s">
        <v>27</v>
      </c>
      <c r="P14" s="77"/>
      <c r="Q14" s="72"/>
    </row>
    <row r="15" s="52" customFormat="1" ht="25" customHeight="1" spans="1:18">
      <c r="A15" s="56" t="s">
        <v>52</v>
      </c>
      <c r="B15" s="56" t="s">
        <v>53</v>
      </c>
      <c r="C15" s="56"/>
      <c r="D15" s="56"/>
      <c r="E15" s="56" t="s">
        <v>54</v>
      </c>
      <c r="F15" s="56"/>
      <c r="G15" s="79"/>
      <c r="H15" s="80"/>
      <c r="I15" s="81"/>
      <c r="J15" s="82"/>
      <c r="K15" s="82"/>
      <c r="L15" s="82"/>
      <c r="M15" s="82"/>
      <c r="N15" s="82"/>
      <c r="O15" s="79"/>
      <c r="P15" s="81"/>
      <c r="Q15" s="72"/>
      <c r="R15" s="55"/>
    </row>
    <row r="16" s="52" customFormat="1" ht="25" customHeight="1" spans="1:18">
      <c r="A16" s="67" t="s">
        <v>55</v>
      </c>
      <c r="B16" s="83" t="s">
        <v>56</v>
      </c>
      <c r="C16" s="83"/>
      <c r="D16" s="83"/>
      <c r="E16" s="83" t="s">
        <v>57</v>
      </c>
      <c r="F16" s="83"/>
      <c r="G16" s="84" t="s">
        <v>58</v>
      </c>
      <c r="H16" s="84"/>
      <c r="I16" s="84"/>
      <c r="J16" s="85">
        <v>1</v>
      </c>
      <c r="K16" s="83" t="s">
        <v>59</v>
      </c>
      <c r="L16" s="83">
        <v>1.54</v>
      </c>
      <c r="M16" s="85">
        <v>1</v>
      </c>
      <c r="N16" s="83">
        <v>1.54</v>
      </c>
      <c r="O16" s="86" t="s">
        <v>31</v>
      </c>
      <c r="P16" s="87"/>
      <c r="Q16" s="88"/>
      <c r="R16" s="55"/>
    </row>
    <row r="17" s="52" customFormat="1" ht="25" customHeight="1" spans="1:18">
      <c r="A17" s="67" t="s">
        <v>55</v>
      </c>
      <c r="B17" s="83" t="s">
        <v>56</v>
      </c>
      <c r="C17" s="83"/>
      <c r="D17" s="83"/>
      <c r="E17" s="83" t="s">
        <v>60</v>
      </c>
      <c r="F17" s="83"/>
      <c r="G17" s="84" t="s">
        <v>61</v>
      </c>
      <c r="H17" s="84"/>
      <c r="I17" s="84"/>
      <c r="J17" s="85">
        <v>1</v>
      </c>
      <c r="K17" s="83" t="s">
        <v>59</v>
      </c>
      <c r="L17" s="83">
        <v>1.54</v>
      </c>
      <c r="M17" s="85">
        <v>1</v>
      </c>
      <c r="N17" s="83">
        <v>1.54</v>
      </c>
      <c r="O17" s="86" t="s">
        <v>31</v>
      </c>
      <c r="P17" s="87"/>
      <c r="Q17" s="88"/>
      <c r="R17" s="55"/>
    </row>
    <row r="18" s="52" customFormat="1" ht="25" customHeight="1" spans="1:18">
      <c r="A18" s="67" t="s">
        <v>55</v>
      </c>
      <c r="B18" s="83" t="s">
        <v>56</v>
      </c>
      <c r="C18" s="83"/>
      <c r="D18" s="83"/>
      <c r="E18" s="83" t="s">
        <v>62</v>
      </c>
      <c r="F18" s="83"/>
      <c r="G18" s="84" t="s">
        <v>63</v>
      </c>
      <c r="H18" s="84"/>
      <c r="I18" s="84"/>
      <c r="J18" s="85">
        <v>1</v>
      </c>
      <c r="K18" s="83" t="s">
        <v>59</v>
      </c>
      <c r="L18" s="83">
        <v>1.54</v>
      </c>
      <c r="M18" s="85">
        <v>1</v>
      </c>
      <c r="N18" s="83">
        <v>1.54</v>
      </c>
      <c r="O18" s="86" t="s">
        <v>31</v>
      </c>
      <c r="P18" s="87"/>
      <c r="Q18" s="88"/>
      <c r="R18" s="55"/>
    </row>
    <row r="19" s="52" customFormat="1" ht="25" customHeight="1" spans="1:18">
      <c r="A19" s="67" t="s">
        <v>55</v>
      </c>
      <c r="B19" s="83" t="s">
        <v>56</v>
      </c>
      <c r="C19" s="83"/>
      <c r="D19" s="83"/>
      <c r="E19" s="83" t="s">
        <v>64</v>
      </c>
      <c r="F19" s="83"/>
      <c r="G19" s="84" t="s">
        <v>58</v>
      </c>
      <c r="H19" s="84"/>
      <c r="I19" s="84"/>
      <c r="J19" s="89">
        <v>0.9708</v>
      </c>
      <c r="K19" s="83" t="s">
        <v>59</v>
      </c>
      <c r="L19" s="83">
        <v>1.54</v>
      </c>
      <c r="M19" s="85">
        <v>1</v>
      </c>
      <c r="N19" s="83">
        <v>1.5</v>
      </c>
      <c r="O19" s="86" t="s">
        <v>39</v>
      </c>
      <c r="P19" s="87"/>
      <c r="Q19" s="88"/>
      <c r="R19" s="55"/>
    </row>
    <row r="20" s="52" customFormat="1" ht="25" customHeight="1" spans="1:18">
      <c r="A20" s="67" t="s">
        <v>55</v>
      </c>
      <c r="B20" s="83" t="s">
        <v>65</v>
      </c>
      <c r="C20" s="83"/>
      <c r="D20" s="83"/>
      <c r="E20" s="83" t="s">
        <v>66</v>
      </c>
      <c r="F20" s="83"/>
      <c r="G20" s="84" t="s">
        <v>67</v>
      </c>
      <c r="H20" s="84"/>
      <c r="I20" s="84"/>
      <c r="J20" s="85">
        <v>1</v>
      </c>
      <c r="K20" s="83" t="s">
        <v>59</v>
      </c>
      <c r="L20" s="83">
        <v>1.54</v>
      </c>
      <c r="M20" s="85">
        <v>1</v>
      </c>
      <c r="N20" s="83">
        <v>1.54</v>
      </c>
      <c r="O20" s="86" t="s">
        <v>31</v>
      </c>
      <c r="P20" s="87"/>
      <c r="Q20" s="88"/>
      <c r="R20" s="55"/>
    </row>
    <row r="21" s="52" customFormat="1" ht="25" customHeight="1" spans="1:18">
      <c r="A21" s="67" t="s">
        <v>55</v>
      </c>
      <c r="B21" s="83" t="s">
        <v>65</v>
      </c>
      <c r="C21" s="83"/>
      <c r="D21" s="83"/>
      <c r="E21" s="83" t="s">
        <v>68</v>
      </c>
      <c r="F21" s="83"/>
      <c r="G21" s="84" t="s">
        <v>69</v>
      </c>
      <c r="H21" s="84"/>
      <c r="I21" s="84"/>
      <c r="J21" s="85">
        <v>1</v>
      </c>
      <c r="K21" s="83" t="s">
        <v>59</v>
      </c>
      <c r="L21" s="83">
        <v>1.54</v>
      </c>
      <c r="M21" s="85">
        <v>1</v>
      </c>
      <c r="N21" s="83">
        <v>1.54</v>
      </c>
      <c r="O21" s="86" t="s">
        <v>31</v>
      </c>
      <c r="P21" s="87"/>
      <c r="Q21" s="88"/>
      <c r="R21" s="55"/>
    </row>
    <row r="22" s="52" customFormat="1" ht="25" customHeight="1" spans="1:18">
      <c r="A22" s="67" t="s">
        <v>55</v>
      </c>
      <c r="B22" s="83" t="s">
        <v>65</v>
      </c>
      <c r="C22" s="83"/>
      <c r="D22" s="83"/>
      <c r="E22" s="83" t="s">
        <v>70</v>
      </c>
      <c r="F22" s="83"/>
      <c r="G22" s="84" t="s">
        <v>71</v>
      </c>
      <c r="H22" s="84"/>
      <c r="I22" s="84"/>
      <c r="J22" s="85">
        <v>1</v>
      </c>
      <c r="K22" s="83" t="s">
        <v>59</v>
      </c>
      <c r="L22" s="83">
        <v>1.54</v>
      </c>
      <c r="M22" s="85">
        <v>1</v>
      </c>
      <c r="N22" s="83">
        <v>1.54</v>
      </c>
      <c r="O22" s="86" t="s">
        <v>31</v>
      </c>
      <c r="P22" s="87"/>
      <c r="Q22" s="88"/>
      <c r="R22" s="55"/>
    </row>
    <row r="23" s="52" customFormat="1" ht="25" customHeight="1" spans="1:18">
      <c r="A23" s="67" t="s">
        <v>55</v>
      </c>
      <c r="B23" s="83" t="s">
        <v>72</v>
      </c>
      <c r="C23" s="83"/>
      <c r="D23" s="83"/>
      <c r="E23" s="83" t="s">
        <v>73</v>
      </c>
      <c r="F23" s="83"/>
      <c r="G23" s="84" t="s">
        <v>74</v>
      </c>
      <c r="H23" s="84"/>
      <c r="I23" s="84"/>
      <c r="J23" s="85">
        <v>1</v>
      </c>
      <c r="K23" s="83" t="s">
        <v>59</v>
      </c>
      <c r="L23" s="83">
        <v>1.54</v>
      </c>
      <c r="M23" s="85">
        <v>1</v>
      </c>
      <c r="N23" s="83">
        <v>1.54</v>
      </c>
      <c r="O23" s="86" t="s">
        <v>31</v>
      </c>
      <c r="P23" s="87"/>
      <c r="Q23" s="88"/>
      <c r="R23" s="55"/>
    </row>
    <row r="24" s="52" customFormat="1" ht="25" customHeight="1" spans="1:18">
      <c r="A24" s="67" t="s">
        <v>55</v>
      </c>
      <c r="B24" s="83" t="s">
        <v>72</v>
      </c>
      <c r="C24" s="83"/>
      <c r="D24" s="83"/>
      <c r="E24" s="83" t="s">
        <v>75</v>
      </c>
      <c r="F24" s="83"/>
      <c r="G24" s="84" t="s">
        <v>69</v>
      </c>
      <c r="H24" s="84"/>
      <c r="I24" s="84"/>
      <c r="J24" s="85">
        <v>1</v>
      </c>
      <c r="K24" s="83" t="s">
        <v>59</v>
      </c>
      <c r="L24" s="83">
        <v>1.54</v>
      </c>
      <c r="M24" s="85">
        <v>1</v>
      </c>
      <c r="N24" s="83">
        <v>1.54</v>
      </c>
      <c r="O24" s="86" t="s">
        <v>31</v>
      </c>
      <c r="P24" s="87"/>
      <c r="Q24" s="88"/>
      <c r="R24" s="55"/>
    </row>
    <row r="25" s="52" customFormat="1" ht="25" customHeight="1" spans="1:18">
      <c r="A25" s="67" t="s">
        <v>55</v>
      </c>
      <c r="B25" s="83" t="s">
        <v>76</v>
      </c>
      <c r="C25" s="83"/>
      <c r="D25" s="83"/>
      <c r="E25" s="83" t="s">
        <v>77</v>
      </c>
      <c r="F25" s="83"/>
      <c r="G25" s="84" t="s">
        <v>74</v>
      </c>
      <c r="H25" s="84"/>
      <c r="I25" s="84"/>
      <c r="J25" s="85">
        <v>1</v>
      </c>
      <c r="K25" s="83" t="s">
        <v>59</v>
      </c>
      <c r="L25" s="83">
        <v>1.54</v>
      </c>
      <c r="M25" s="85">
        <v>1</v>
      </c>
      <c r="N25" s="83">
        <v>1.54</v>
      </c>
      <c r="O25" s="86" t="s">
        <v>31</v>
      </c>
      <c r="P25" s="87"/>
      <c r="Q25" s="88"/>
      <c r="R25" s="55"/>
    </row>
    <row r="26" s="52" customFormat="1" ht="25" customHeight="1" spans="1:18">
      <c r="A26" s="67" t="s">
        <v>55</v>
      </c>
      <c r="B26" s="83" t="s">
        <v>76</v>
      </c>
      <c r="C26" s="83"/>
      <c r="D26" s="83"/>
      <c r="E26" s="83" t="s">
        <v>78</v>
      </c>
      <c r="F26" s="83"/>
      <c r="G26" s="84" t="s">
        <v>69</v>
      </c>
      <c r="H26" s="84"/>
      <c r="I26" s="84"/>
      <c r="J26" s="85">
        <v>1</v>
      </c>
      <c r="K26" s="83" t="s">
        <v>59</v>
      </c>
      <c r="L26" s="83">
        <v>1.54</v>
      </c>
      <c r="M26" s="85">
        <v>1</v>
      </c>
      <c r="N26" s="83">
        <v>1.54</v>
      </c>
      <c r="O26" s="86" t="s">
        <v>31</v>
      </c>
      <c r="P26" s="87"/>
      <c r="Q26" s="88"/>
      <c r="R26" s="55"/>
    </row>
    <row r="27" s="52" customFormat="1" ht="25" customHeight="1" spans="1:18">
      <c r="A27" s="67" t="s">
        <v>55</v>
      </c>
      <c r="B27" s="83" t="s">
        <v>79</v>
      </c>
      <c r="C27" s="83"/>
      <c r="D27" s="83"/>
      <c r="E27" s="83" t="s">
        <v>80</v>
      </c>
      <c r="F27" s="83"/>
      <c r="G27" s="84" t="s">
        <v>61</v>
      </c>
      <c r="H27" s="84"/>
      <c r="I27" s="84"/>
      <c r="J27" s="85">
        <v>1</v>
      </c>
      <c r="K27" s="83" t="s">
        <v>59</v>
      </c>
      <c r="L27" s="83">
        <v>1.53</v>
      </c>
      <c r="M27" s="85">
        <v>1</v>
      </c>
      <c r="N27" s="83">
        <v>1.53</v>
      </c>
      <c r="O27" s="86" t="s">
        <v>31</v>
      </c>
      <c r="P27" s="87"/>
      <c r="Q27" s="88"/>
      <c r="R27" s="55"/>
    </row>
    <row r="28" s="52" customFormat="1" ht="25" customHeight="1" spans="1:18">
      <c r="A28" s="67" t="s">
        <v>55</v>
      </c>
      <c r="B28" s="83" t="s">
        <v>81</v>
      </c>
      <c r="C28" s="83"/>
      <c r="D28" s="83"/>
      <c r="E28" s="83" t="s">
        <v>82</v>
      </c>
      <c r="F28" s="83"/>
      <c r="G28" s="84" t="s">
        <v>83</v>
      </c>
      <c r="H28" s="84"/>
      <c r="I28" s="84"/>
      <c r="J28" s="85">
        <v>1</v>
      </c>
      <c r="K28" s="83" t="s">
        <v>59</v>
      </c>
      <c r="L28" s="83">
        <v>1.53</v>
      </c>
      <c r="M28" s="85">
        <v>1</v>
      </c>
      <c r="N28" s="83">
        <v>1.53</v>
      </c>
      <c r="O28" s="86" t="s">
        <v>31</v>
      </c>
      <c r="P28" s="87"/>
      <c r="Q28" s="88"/>
      <c r="R28" s="55"/>
    </row>
    <row r="29" s="52" customFormat="1" ht="25" customHeight="1" spans="1:18">
      <c r="A29" s="67" t="s">
        <v>84</v>
      </c>
      <c r="B29" s="83" t="s">
        <v>85</v>
      </c>
      <c r="C29" s="83"/>
      <c r="D29" s="83"/>
      <c r="E29" s="83" t="s">
        <v>86</v>
      </c>
      <c r="F29" s="83"/>
      <c r="G29" s="84" t="s">
        <v>87</v>
      </c>
      <c r="H29" s="84"/>
      <c r="I29" s="84"/>
      <c r="J29" s="83" t="s">
        <v>88</v>
      </c>
      <c r="K29" s="83" t="s">
        <v>89</v>
      </c>
      <c r="L29" s="83">
        <v>2.78</v>
      </c>
      <c r="M29" s="85">
        <v>1</v>
      </c>
      <c r="N29" s="83">
        <v>2.78</v>
      </c>
      <c r="O29" s="86" t="s">
        <v>31</v>
      </c>
      <c r="P29" s="87"/>
      <c r="Q29" s="88"/>
      <c r="R29" s="55"/>
    </row>
    <row r="30" s="52" customFormat="1" ht="25" customHeight="1" spans="1:18">
      <c r="A30" s="67" t="s">
        <v>84</v>
      </c>
      <c r="B30" s="83" t="s">
        <v>85</v>
      </c>
      <c r="C30" s="83"/>
      <c r="D30" s="83"/>
      <c r="E30" s="83" t="s">
        <v>90</v>
      </c>
      <c r="F30" s="83"/>
      <c r="G30" s="84" t="s">
        <v>91</v>
      </c>
      <c r="H30" s="84"/>
      <c r="I30" s="84"/>
      <c r="J30" s="83" t="s">
        <v>92</v>
      </c>
      <c r="K30" s="83" t="s">
        <v>93</v>
      </c>
      <c r="L30" s="83">
        <v>2.78</v>
      </c>
      <c r="M30" s="85">
        <v>1</v>
      </c>
      <c r="N30" s="83">
        <v>2.78</v>
      </c>
      <c r="O30" s="86" t="s">
        <v>31</v>
      </c>
      <c r="P30" s="87"/>
      <c r="Q30" s="88"/>
      <c r="R30" s="55"/>
    </row>
    <row r="31" s="52" customFormat="1" ht="25" customHeight="1" spans="1:18">
      <c r="A31" s="67" t="s">
        <v>84</v>
      </c>
      <c r="B31" s="83" t="s">
        <v>85</v>
      </c>
      <c r="C31" s="83"/>
      <c r="D31" s="83"/>
      <c r="E31" s="90" t="s">
        <v>94</v>
      </c>
      <c r="F31" s="83"/>
      <c r="G31" s="84" t="s">
        <v>95</v>
      </c>
      <c r="H31" s="84"/>
      <c r="I31" s="84"/>
      <c r="J31" s="83">
        <v>566</v>
      </c>
      <c r="K31" s="83" t="s">
        <v>89</v>
      </c>
      <c r="L31" s="83">
        <v>2.78</v>
      </c>
      <c r="M31" s="85">
        <v>1</v>
      </c>
      <c r="N31" s="83">
        <v>2.78</v>
      </c>
      <c r="O31" s="86" t="s">
        <v>31</v>
      </c>
      <c r="P31" s="87"/>
      <c r="Q31" s="88"/>
      <c r="R31" s="55"/>
    </row>
    <row r="32" s="52" customFormat="1" ht="25" customHeight="1" spans="1:18">
      <c r="A32" s="67" t="s">
        <v>84</v>
      </c>
      <c r="B32" s="83" t="s">
        <v>96</v>
      </c>
      <c r="C32" s="83"/>
      <c r="D32" s="83"/>
      <c r="E32" s="83" t="s">
        <v>97</v>
      </c>
      <c r="F32" s="83"/>
      <c r="G32" s="84" t="s">
        <v>58</v>
      </c>
      <c r="H32" s="84"/>
      <c r="I32" s="84"/>
      <c r="J32" s="85">
        <v>1</v>
      </c>
      <c r="K32" s="83" t="s">
        <v>59</v>
      </c>
      <c r="L32" s="83">
        <v>2.78</v>
      </c>
      <c r="M32" s="85">
        <v>1</v>
      </c>
      <c r="N32" s="83">
        <v>2.78</v>
      </c>
      <c r="O32" s="86" t="s">
        <v>31</v>
      </c>
      <c r="P32" s="87"/>
      <c r="Q32" s="88"/>
      <c r="R32" s="55"/>
    </row>
    <row r="33" s="52" customFormat="1" ht="25" customHeight="1" spans="1:18">
      <c r="A33" s="67" t="s">
        <v>84</v>
      </c>
      <c r="B33" s="83" t="s">
        <v>96</v>
      </c>
      <c r="C33" s="83"/>
      <c r="D33" s="83"/>
      <c r="E33" s="83" t="s">
        <v>98</v>
      </c>
      <c r="F33" s="83"/>
      <c r="G33" s="84" t="s">
        <v>58</v>
      </c>
      <c r="H33" s="84"/>
      <c r="I33" s="84"/>
      <c r="J33" s="85">
        <v>1</v>
      </c>
      <c r="K33" s="83" t="s">
        <v>59</v>
      </c>
      <c r="L33" s="83">
        <v>2.78</v>
      </c>
      <c r="M33" s="85">
        <v>1</v>
      </c>
      <c r="N33" s="83">
        <v>2.78</v>
      </c>
      <c r="O33" s="86" t="s">
        <v>31</v>
      </c>
      <c r="P33" s="87"/>
      <c r="Q33" s="88"/>
      <c r="R33" s="55"/>
    </row>
    <row r="34" s="52" customFormat="1" ht="25" customHeight="1" spans="1:18">
      <c r="A34" s="67" t="s">
        <v>84</v>
      </c>
      <c r="B34" s="83" t="s">
        <v>96</v>
      </c>
      <c r="C34" s="83"/>
      <c r="D34" s="83"/>
      <c r="E34" s="83" t="s">
        <v>99</v>
      </c>
      <c r="F34" s="83"/>
      <c r="G34" s="84" t="s">
        <v>58</v>
      </c>
      <c r="H34" s="84"/>
      <c r="I34" s="84"/>
      <c r="J34" s="85">
        <v>1</v>
      </c>
      <c r="K34" s="83" t="s">
        <v>59</v>
      </c>
      <c r="L34" s="83">
        <v>2.78</v>
      </c>
      <c r="M34" s="85">
        <v>1</v>
      </c>
      <c r="N34" s="83">
        <v>2.78</v>
      </c>
      <c r="O34" s="86" t="s">
        <v>31</v>
      </c>
      <c r="P34" s="87"/>
      <c r="Q34" s="88"/>
      <c r="R34" s="55"/>
    </row>
    <row r="35" s="52" customFormat="1" ht="25" customHeight="1" spans="1:18">
      <c r="A35" s="67" t="s">
        <v>84</v>
      </c>
      <c r="B35" s="83" t="s">
        <v>96</v>
      </c>
      <c r="C35" s="83"/>
      <c r="D35" s="83"/>
      <c r="E35" s="83" t="s">
        <v>100</v>
      </c>
      <c r="F35" s="83"/>
      <c r="G35" s="84" t="s">
        <v>101</v>
      </c>
      <c r="H35" s="84"/>
      <c r="I35" s="84"/>
      <c r="J35" s="83">
        <v>0</v>
      </c>
      <c r="K35" s="83" t="s">
        <v>102</v>
      </c>
      <c r="L35" s="83">
        <v>2.78</v>
      </c>
      <c r="M35" s="85">
        <v>1</v>
      </c>
      <c r="N35" s="83">
        <v>2.78</v>
      </c>
      <c r="O35" s="86" t="s">
        <v>31</v>
      </c>
      <c r="P35" s="87"/>
      <c r="Q35" s="88"/>
      <c r="R35" s="55"/>
    </row>
    <row r="36" s="52" customFormat="1" ht="25" customHeight="1" spans="1:18">
      <c r="A36" s="67" t="s">
        <v>84</v>
      </c>
      <c r="B36" s="83" t="s">
        <v>96</v>
      </c>
      <c r="C36" s="83"/>
      <c r="D36" s="83"/>
      <c r="E36" s="83" t="s">
        <v>103</v>
      </c>
      <c r="F36" s="83"/>
      <c r="G36" s="84" t="s">
        <v>104</v>
      </c>
      <c r="H36" s="84"/>
      <c r="I36" s="84"/>
      <c r="J36" s="85">
        <v>1</v>
      </c>
      <c r="K36" s="83" t="s">
        <v>59</v>
      </c>
      <c r="L36" s="83">
        <v>2.78</v>
      </c>
      <c r="M36" s="85">
        <v>1</v>
      </c>
      <c r="N36" s="83">
        <v>2.78</v>
      </c>
      <c r="O36" s="86" t="s">
        <v>31</v>
      </c>
      <c r="P36" s="87"/>
      <c r="Q36" s="88"/>
      <c r="R36" s="55"/>
    </row>
    <row r="37" s="52" customFormat="1" ht="25" customHeight="1" spans="1:18">
      <c r="A37" s="67" t="s">
        <v>84</v>
      </c>
      <c r="B37" s="83" t="s">
        <v>105</v>
      </c>
      <c r="C37" s="83"/>
      <c r="D37" s="83"/>
      <c r="E37" s="83" t="s">
        <v>106</v>
      </c>
      <c r="F37" s="83"/>
      <c r="G37" s="84" t="s">
        <v>107</v>
      </c>
      <c r="H37" s="84"/>
      <c r="I37" s="84"/>
      <c r="J37" s="85">
        <v>1</v>
      </c>
      <c r="K37" s="83" t="s">
        <v>59</v>
      </c>
      <c r="L37" s="83">
        <v>2.78</v>
      </c>
      <c r="M37" s="85">
        <v>1</v>
      </c>
      <c r="N37" s="83">
        <v>2.78</v>
      </c>
      <c r="O37" s="86" t="s">
        <v>31</v>
      </c>
      <c r="P37" s="87"/>
      <c r="Q37" s="88"/>
      <c r="R37" s="55"/>
    </row>
    <row r="38" s="52" customFormat="1" ht="25" customHeight="1" spans="1:18">
      <c r="A38" s="67" t="s">
        <v>84</v>
      </c>
      <c r="B38" s="83" t="s">
        <v>105</v>
      </c>
      <c r="C38" s="83"/>
      <c r="D38" s="83"/>
      <c r="E38" s="83" t="s">
        <v>108</v>
      </c>
      <c r="F38" s="83"/>
      <c r="G38" s="84" t="s">
        <v>67</v>
      </c>
      <c r="H38" s="84"/>
      <c r="I38" s="84"/>
      <c r="J38" s="85">
        <v>1</v>
      </c>
      <c r="K38" s="83" t="s">
        <v>59</v>
      </c>
      <c r="L38" s="83">
        <v>2.78</v>
      </c>
      <c r="M38" s="85">
        <v>1</v>
      </c>
      <c r="N38" s="83">
        <v>2.78</v>
      </c>
      <c r="O38" s="86" t="s">
        <v>31</v>
      </c>
      <c r="P38" s="87"/>
      <c r="Q38" s="88"/>
      <c r="R38" s="55"/>
    </row>
    <row r="39" s="52" customFormat="1" ht="25" customHeight="1" spans="1:18">
      <c r="A39" s="67" t="s">
        <v>84</v>
      </c>
      <c r="B39" s="83" t="s">
        <v>105</v>
      </c>
      <c r="C39" s="83"/>
      <c r="D39" s="83"/>
      <c r="E39" s="83" t="s">
        <v>109</v>
      </c>
      <c r="F39" s="83"/>
      <c r="G39" s="84" t="s">
        <v>58</v>
      </c>
      <c r="H39" s="84"/>
      <c r="I39" s="84"/>
      <c r="J39" s="89">
        <v>0.9708</v>
      </c>
      <c r="K39" s="83" t="s">
        <v>59</v>
      </c>
      <c r="L39" s="83">
        <v>2.78</v>
      </c>
      <c r="M39" s="89">
        <v>0.9708</v>
      </c>
      <c r="N39" s="83">
        <v>2.7</v>
      </c>
      <c r="O39" s="86" t="s">
        <v>39</v>
      </c>
      <c r="P39" s="87"/>
      <c r="Q39" s="88"/>
      <c r="R39" s="55"/>
    </row>
    <row r="40" s="52" customFormat="1" ht="25" customHeight="1" spans="1:18">
      <c r="A40" s="67" t="s">
        <v>84</v>
      </c>
      <c r="B40" s="83" t="s">
        <v>105</v>
      </c>
      <c r="C40" s="83"/>
      <c r="D40" s="83"/>
      <c r="E40" s="83" t="s">
        <v>110</v>
      </c>
      <c r="F40" s="83"/>
      <c r="G40" s="84" t="s">
        <v>107</v>
      </c>
      <c r="H40" s="84"/>
      <c r="I40" s="84"/>
      <c r="J40" s="85">
        <v>1</v>
      </c>
      <c r="K40" s="83" t="s">
        <v>59</v>
      </c>
      <c r="L40" s="83">
        <v>2.78</v>
      </c>
      <c r="M40" s="85">
        <v>1</v>
      </c>
      <c r="N40" s="83">
        <v>2.78</v>
      </c>
      <c r="O40" s="86" t="s">
        <v>31</v>
      </c>
      <c r="P40" s="87"/>
      <c r="Q40" s="88"/>
      <c r="R40" s="55"/>
    </row>
    <row r="41" s="52" customFormat="1" ht="25" customHeight="1" spans="1:18">
      <c r="A41" s="67" t="s">
        <v>84</v>
      </c>
      <c r="B41" s="83" t="s">
        <v>111</v>
      </c>
      <c r="C41" s="83"/>
      <c r="D41" s="83"/>
      <c r="E41" s="90" t="s">
        <v>112</v>
      </c>
      <c r="F41" s="83"/>
      <c r="G41" s="91" t="s">
        <v>113</v>
      </c>
      <c r="H41" s="84"/>
      <c r="I41" s="84"/>
      <c r="J41" s="89">
        <v>0.9759</v>
      </c>
      <c r="K41" s="83" t="s">
        <v>59</v>
      </c>
      <c r="L41" s="83">
        <v>2.78</v>
      </c>
      <c r="M41" s="89">
        <v>0.9759</v>
      </c>
      <c r="N41" s="83">
        <v>2.7</v>
      </c>
      <c r="O41" s="86" t="s">
        <v>39</v>
      </c>
      <c r="P41" s="87"/>
      <c r="Q41" s="88"/>
      <c r="R41" s="55"/>
    </row>
    <row r="42" s="52" customFormat="1" ht="25" customHeight="1" spans="1:18">
      <c r="A42" s="67" t="s">
        <v>114</v>
      </c>
      <c r="B42" s="83" t="s">
        <v>115</v>
      </c>
      <c r="C42" s="83"/>
      <c r="D42" s="83"/>
      <c r="E42" s="83" t="s">
        <v>116</v>
      </c>
      <c r="F42" s="83"/>
      <c r="G42" s="84" t="s">
        <v>117</v>
      </c>
      <c r="H42" s="84"/>
      <c r="I42" s="84"/>
      <c r="J42" s="85">
        <v>1</v>
      </c>
      <c r="K42" s="83" t="s">
        <v>59</v>
      </c>
      <c r="L42" s="83">
        <v>2.78</v>
      </c>
      <c r="M42" s="85">
        <v>1</v>
      </c>
      <c r="N42" s="83">
        <v>2.78</v>
      </c>
      <c r="O42" s="86" t="s">
        <v>31</v>
      </c>
      <c r="P42" s="87"/>
      <c r="Q42" s="88"/>
      <c r="R42" s="55"/>
    </row>
    <row r="43" s="52" customFormat="1" ht="25" customHeight="1" spans="1:18">
      <c r="A43" s="67" t="s">
        <v>114</v>
      </c>
      <c r="B43" s="83" t="s">
        <v>118</v>
      </c>
      <c r="C43" s="83"/>
      <c r="D43" s="83"/>
      <c r="E43" s="83" t="s">
        <v>119</v>
      </c>
      <c r="F43" s="83"/>
      <c r="G43" s="84" t="s">
        <v>58</v>
      </c>
      <c r="H43" s="84"/>
      <c r="I43" s="84"/>
      <c r="J43" s="85">
        <v>1</v>
      </c>
      <c r="K43" s="83" t="s">
        <v>59</v>
      </c>
      <c r="L43" s="83">
        <v>2.77</v>
      </c>
      <c r="M43" s="85">
        <v>1</v>
      </c>
      <c r="N43" s="83">
        <v>2.77</v>
      </c>
      <c r="O43" s="86" t="s">
        <v>31</v>
      </c>
      <c r="P43" s="87"/>
      <c r="Q43" s="88"/>
      <c r="R43" s="55"/>
    </row>
    <row r="44" s="52" customFormat="1" ht="25" customHeight="1" spans="1:18">
      <c r="A44" s="67" t="s">
        <v>114</v>
      </c>
      <c r="B44" s="83" t="s">
        <v>118</v>
      </c>
      <c r="C44" s="83"/>
      <c r="D44" s="83"/>
      <c r="E44" s="83" t="s">
        <v>120</v>
      </c>
      <c r="F44" s="83"/>
      <c r="G44" s="84" t="s">
        <v>58</v>
      </c>
      <c r="H44" s="84"/>
      <c r="I44" s="84"/>
      <c r="J44" s="85">
        <v>1</v>
      </c>
      <c r="K44" s="83" t="s">
        <v>59</v>
      </c>
      <c r="L44" s="83">
        <v>2.77</v>
      </c>
      <c r="M44" s="85">
        <v>1</v>
      </c>
      <c r="N44" s="83">
        <v>2.77</v>
      </c>
      <c r="O44" s="86" t="s">
        <v>31</v>
      </c>
      <c r="P44" s="87"/>
      <c r="Q44" s="88"/>
      <c r="R44" s="55"/>
    </row>
    <row r="45" s="52" customFormat="1" ht="25" customHeight="1" spans="1:18">
      <c r="A45" s="67" t="s">
        <v>114</v>
      </c>
      <c r="B45" s="83" t="s">
        <v>118</v>
      </c>
      <c r="C45" s="83"/>
      <c r="D45" s="83"/>
      <c r="E45" s="83" t="s">
        <v>121</v>
      </c>
      <c r="F45" s="83"/>
      <c r="G45" s="84" t="s">
        <v>58</v>
      </c>
      <c r="H45" s="84"/>
      <c r="I45" s="84"/>
      <c r="J45" s="85">
        <v>1</v>
      </c>
      <c r="K45" s="83" t="s">
        <v>59</v>
      </c>
      <c r="L45" s="83">
        <v>2.77</v>
      </c>
      <c r="M45" s="85">
        <v>1</v>
      </c>
      <c r="N45" s="83">
        <v>2.77</v>
      </c>
      <c r="O45" s="86" t="s">
        <v>31</v>
      </c>
      <c r="P45" s="87"/>
      <c r="Q45" s="88"/>
      <c r="R45" s="55"/>
    </row>
    <row r="46" s="52" customFormat="1" ht="25" customHeight="1" spans="1:18">
      <c r="A46" s="67" t="s">
        <v>114</v>
      </c>
      <c r="B46" s="83" t="s">
        <v>122</v>
      </c>
      <c r="C46" s="83"/>
      <c r="D46" s="83"/>
      <c r="E46" s="83" t="s">
        <v>123</v>
      </c>
      <c r="F46" s="83"/>
      <c r="G46" s="84" t="s">
        <v>124</v>
      </c>
      <c r="H46" s="84"/>
      <c r="I46" s="84"/>
      <c r="J46" s="85">
        <v>1</v>
      </c>
      <c r="K46" s="83" t="s">
        <v>59</v>
      </c>
      <c r="L46" s="83">
        <v>2.77</v>
      </c>
      <c r="M46" s="85">
        <v>1</v>
      </c>
      <c r="N46" s="83">
        <v>2.77</v>
      </c>
      <c r="O46" s="86" t="s">
        <v>31</v>
      </c>
      <c r="P46" s="87"/>
      <c r="Q46" s="88"/>
      <c r="R46" s="55"/>
    </row>
    <row r="47" s="52" customFormat="1" ht="25" customHeight="1" spans="1:18">
      <c r="A47" s="67" t="s">
        <v>114</v>
      </c>
      <c r="B47" s="83" t="s">
        <v>125</v>
      </c>
      <c r="C47" s="83"/>
      <c r="D47" s="83"/>
      <c r="E47" s="83" t="s">
        <v>126</v>
      </c>
      <c r="F47" s="83"/>
      <c r="G47" s="84" t="s">
        <v>127</v>
      </c>
      <c r="H47" s="84"/>
      <c r="I47" s="84"/>
      <c r="J47" s="85">
        <v>0.9</v>
      </c>
      <c r="K47" s="83" t="s">
        <v>59</v>
      </c>
      <c r="L47" s="83">
        <v>3.34</v>
      </c>
      <c r="M47" s="85">
        <v>1</v>
      </c>
      <c r="N47" s="83">
        <v>3.34</v>
      </c>
      <c r="O47" s="86" t="s">
        <v>31</v>
      </c>
      <c r="P47" s="87"/>
      <c r="Q47" s="88"/>
      <c r="R47" s="55"/>
    </row>
    <row r="48" s="52" customFormat="1" ht="25" customHeight="1" spans="1:18">
      <c r="A48" s="67" t="s">
        <v>114</v>
      </c>
      <c r="B48" s="83" t="s">
        <v>125</v>
      </c>
      <c r="C48" s="83"/>
      <c r="D48" s="83"/>
      <c r="E48" s="83" t="s">
        <v>128</v>
      </c>
      <c r="F48" s="83"/>
      <c r="G48" s="84" t="s">
        <v>58</v>
      </c>
      <c r="H48" s="84"/>
      <c r="I48" s="84"/>
      <c r="J48" s="85">
        <v>1</v>
      </c>
      <c r="K48" s="83" t="s">
        <v>59</v>
      </c>
      <c r="L48" s="83">
        <v>3.33</v>
      </c>
      <c r="M48" s="85">
        <v>1</v>
      </c>
      <c r="N48" s="83">
        <v>3.33</v>
      </c>
      <c r="O48" s="86"/>
      <c r="P48" s="87"/>
      <c r="Q48" s="88"/>
      <c r="R48" s="55"/>
    </row>
    <row r="49" s="52" customFormat="1" ht="25" customHeight="1" spans="1:18">
      <c r="A49" s="67" t="s">
        <v>114</v>
      </c>
      <c r="B49" s="83" t="s">
        <v>125</v>
      </c>
      <c r="C49" s="83"/>
      <c r="D49" s="83"/>
      <c r="E49" s="83" t="s">
        <v>129</v>
      </c>
      <c r="F49" s="83"/>
      <c r="G49" s="84" t="s">
        <v>130</v>
      </c>
      <c r="H49" s="84"/>
      <c r="I49" s="84"/>
      <c r="J49" s="85">
        <v>0.9</v>
      </c>
      <c r="K49" s="83" t="s">
        <v>59</v>
      </c>
      <c r="L49" s="83">
        <v>3.33</v>
      </c>
      <c r="M49" s="89">
        <v>0.9474</v>
      </c>
      <c r="N49" s="83">
        <v>3</v>
      </c>
      <c r="O49" s="86" t="s">
        <v>131</v>
      </c>
      <c r="P49" s="87"/>
      <c r="Q49" s="88"/>
      <c r="R49" s="55"/>
    </row>
    <row r="50" s="52" customFormat="1" ht="25" customHeight="1" spans="1:18">
      <c r="A50" s="67" t="s">
        <v>132</v>
      </c>
      <c r="B50" s="83" t="s">
        <v>133</v>
      </c>
      <c r="C50" s="83"/>
      <c r="D50" s="83"/>
      <c r="E50" s="83" t="s">
        <v>134</v>
      </c>
      <c r="F50" s="83"/>
      <c r="G50" s="84" t="s">
        <v>135</v>
      </c>
      <c r="H50" s="84"/>
      <c r="I50" s="84"/>
      <c r="J50" s="85">
        <v>1</v>
      </c>
      <c r="K50" s="83" t="s">
        <v>59</v>
      </c>
      <c r="L50" s="83">
        <v>2.5</v>
      </c>
      <c r="M50" s="85">
        <v>1</v>
      </c>
      <c r="N50" s="83">
        <v>2.5</v>
      </c>
      <c r="O50" s="86" t="s">
        <v>31</v>
      </c>
      <c r="P50" s="87"/>
      <c r="Q50" s="88"/>
      <c r="R50" s="55"/>
    </row>
    <row r="51" s="52" customFormat="1" ht="25" customHeight="1" spans="1:18">
      <c r="A51" s="67" t="s">
        <v>132</v>
      </c>
      <c r="B51" s="83" t="s">
        <v>136</v>
      </c>
      <c r="C51" s="83"/>
      <c r="D51" s="83"/>
      <c r="E51" s="83" t="s">
        <v>137</v>
      </c>
      <c r="F51" s="83"/>
      <c r="G51" s="84" t="s">
        <v>104</v>
      </c>
      <c r="H51" s="84"/>
      <c r="I51" s="84"/>
      <c r="J51" s="85">
        <v>1</v>
      </c>
      <c r="K51" s="83" t="s">
        <v>59</v>
      </c>
      <c r="L51" s="83">
        <v>2.5</v>
      </c>
      <c r="M51" s="85">
        <v>1</v>
      </c>
      <c r="N51" s="83">
        <v>2.5</v>
      </c>
      <c r="O51" s="86" t="s">
        <v>31</v>
      </c>
      <c r="P51" s="87"/>
      <c r="Q51" s="88"/>
      <c r="R51" s="55"/>
    </row>
    <row r="52" s="52" customFormat="1" ht="25" customHeight="1" spans="1:18">
      <c r="A52" s="67" t="s">
        <v>132</v>
      </c>
      <c r="B52" s="83" t="s">
        <v>138</v>
      </c>
      <c r="C52" s="83"/>
      <c r="D52" s="83"/>
      <c r="E52" s="83" t="s">
        <v>139</v>
      </c>
      <c r="F52" s="83"/>
      <c r="G52" s="84" t="s">
        <v>140</v>
      </c>
      <c r="H52" s="84"/>
      <c r="I52" s="84"/>
      <c r="J52" s="85">
        <v>1</v>
      </c>
      <c r="K52" s="83" t="s">
        <v>59</v>
      </c>
      <c r="L52" s="83">
        <v>2.5</v>
      </c>
      <c r="M52" s="85">
        <v>1</v>
      </c>
      <c r="N52" s="83">
        <v>2.5</v>
      </c>
      <c r="O52" s="86" t="s">
        <v>31</v>
      </c>
      <c r="P52" s="87"/>
      <c r="Q52" s="88"/>
      <c r="R52" s="55"/>
    </row>
    <row r="53" s="52" customFormat="1" ht="25" customHeight="1" spans="1:18">
      <c r="A53" s="67" t="s">
        <v>132</v>
      </c>
      <c r="B53" s="83" t="s">
        <v>141</v>
      </c>
      <c r="C53" s="83"/>
      <c r="D53" s="83"/>
      <c r="E53" s="83" t="s">
        <v>142</v>
      </c>
      <c r="F53" s="83"/>
      <c r="G53" s="84" t="s">
        <v>135</v>
      </c>
      <c r="H53" s="84"/>
      <c r="I53" s="84"/>
      <c r="J53" s="85">
        <v>1</v>
      </c>
      <c r="K53" s="83" t="s">
        <v>59</v>
      </c>
      <c r="L53" s="83">
        <v>2.5</v>
      </c>
      <c r="M53" s="85">
        <v>1</v>
      </c>
      <c r="N53" s="83">
        <v>2.5</v>
      </c>
      <c r="O53" s="86" t="s">
        <v>31</v>
      </c>
      <c r="P53" s="87"/>
      <c r="Q53" s="88"/>
      <c r="R53" s="55"/>
    </row>
    <row r="54" s="52" customFormat="1" ht="25" customHeight="1" spans="1:18">
      <c r="A54" s="56" t="s">
        <v>143</v>
      </c>
      <c r="B54" s="56"/>
      <c r="C54" s="56"/>
      <c r="D54" s="56"/>
      <c r="E54" s="56"/>
      <c r="F54" s="56"/>
      <c r="G54" s="56"/>
      <c r="H54" s="56"/>
      <c r="I54" s="56"/>
      <c r="J54" s="56"/>
      <c r="K54" s="56"/>
      <c r="L54" s="92">
        <v>100</v>
      </c>
      <c r="M54" s="92"/>
      <c r="N54" s="83">
        <v>99.23</v>
      </c>
      <c r="O54" s="93"/>
      <c r="P54" s="94"/>
      <c r="Q54" s="95"/>
      <c r="R54" s="55"/>
    </row>
    <row r="55" s="52" customFormat="1" ht="33" customHeight="1" spans="1:18">
      <c r="A55" s="96" t="s">
        <v>144</v>
      </c>
      <c r="B55" s="97"/>
      <c r="C55" s="97"/>
      <c r="D55" s="97"/>
      <c r="E55" s="97"/>
      <c r="F55" s="97"/>
      <c r="G55" s="97"/>
      <c r="H55" s="97"/>
      <c r="I55" s="97"/>
      <c r="J55" s="97"/>
      <c r="K55" s="97"/>
      <c r="L55" s="97"/>
      <c r="M55" s="97"/>
      <c r="N55" s="97"/>
      <c r="O55" s="97"/>
      <c r="P55" s="98"/>
      <c r="Q55" s="99"/>
      <c r="R55" s="55"/>
    </row>
    <row r="56" s="52" customFormat="1" ht="21.75" customHeight="1" spans="1:18">
      <c r="A56" s="100" t="s">
        <v>145</v>
      </c>
      <c r="B56" s="100"/>
      <c r="C56" s="100"/>
      <c r="D56" s="100"/>
      <c r="E56" s="100"/>
      <c r="F56" s="100"/>
      <c r="G56" s="100"/>
      <c r="H56" s="100"/>
      <c r="I56" s="100"/>
      <c r="J56" s="100"/>
      <c r="K56" s="100"/>
      <c r="L56" s="100"/>
      <c r="M56" s="100"/>
      <c r="N56" s="100"/>
      <c r="O56" s="100"/>
    </row>
  </sheetData>
  <mergeCells count="200">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B12"/>
    <mergeCell ref="C12:P12"/>
    <mergeCell ref="A13:B13"/>
    <mergeCell ref="C13:P13"/>
    <mergeCell ref="A14:F14"/>
    <mergeCell ref="B15:D15"/>
    <mergeCell ref="E15:F15"/>
    <mergeCell ref="E16:F16"/>
    <mergeCell ref="G16:I16"/>
    <mergeCell ref="O16:P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B41:D41"/>
    <mergeCell ref="E41:F41"/>
    <mergeCell ref="G41:I41"/>
    <mergeCell ref="O41:P41"/>
    <mergeCell ref="B42:D42"/>
    <mergeCell ref="E42:F42"/>
    <mergeCell ref="G42:I42"/>
    <mergeCell ref="O42:P42"/>
    <mergeCell ref="E43:F43"/>
    <mergeCell ref="G43:I43"/>
    <mergeCell ref="O43:P43"/>
    <mergeCell ref="E44:F44"/>
    <mergeCell ref="G44:I44"/>
    <mergeCell ref="O44:P44"/>
    <mergeCell ref="E45:F45"/>
    <mergeCell ref="G45:I45"/>
    <mergeCell ref="O45:P45"/>
    <mergeCell ref="B46:D46"/>
    <mergeCell ref="E46:F46"/>
    <mergeCell ref="G46:I46"/>
    <mergeCell ref="O46:P46"/>
    <mergeCell ref="E47:F47"/>
    <mergeCell ref="G47:I47"/>
    <mergeCell ref="O47:P47"/>
    <mergeCell ref="E48:F48"/>
    <mergeCell ref="G48:I48"/>
    <mergeCell ref="O48:P48"/>
    <mergeCell ref="E49:F49"/>
    <mergeCell ref="G49:I49"/>
    <mergeCell ref="O49:P49"/>
    <mergeCell ref="B50:D50"/>
    <mergeCell ref="E50:F50"/>
    <mergeCell ref="G50:I50"/>
    <mergeCell ref="O50:P50"/>
    <mergeCell ref="B51:D51"/>
    <mergeCell ref="E51:F51"/>
    <mergeCell ref="G51:I51"/>
    <mergeCell ref="O51:P51"/>
    <mergeCell ref="B52:D52"/>
    <mergeCell ref="E52:F52"/>
    <mergeCell ref="G52:I52"/>
    <mergeCell ref="O52:P52"/>
    <mergeCell ref="B53:D53"/>
    <mergeCell ref="E53:F53"/>
    <mergeCell ref="G53:I53"/>
    <mergeCell ref="O53:P53"/>
    <mergeCell ref="A54:J54"/>
    <mergeCell ref="O54:P54"/>
    <mergeCell ref="A55:P55"/>
    <mergeCell ref="A56:O56"/>
    <mergeCell ref="A16:A28"/>
    <mergeCell ref="A29:A41"/>
    <mergeCell ref="A42:A49"/>
    <mergeCell ref="A50:A53"/>
    <mergeCell ref="J14:J15"/>
    <mergeCell ref="K14:K15"/>
    <mergeCell ref="L14:L15"/>
    <mergeCell ref="M14:M15"/>
    <mergeCell ref="N14:N15"/>
    <mergeCell ref="A5:B11"/>
    <mergeCell ref="G14:I15"/>
    <mergeCell ref="O14:P15"/>
    <mergeCell ref="B16:D19"/>
    <mergeCell ref="B20:D22"/>
    <mergeCell ref="B23:D24"/>
    <mergeCell ref="B25:D26"/>
    <mergeCell ref="B29:D31"/>
    <mergeCell ref="B32:D36"/>
    <mergeCell ref="B37:D40"/>
    <mergeCell ref="B43:D45"/>
    <mergeCell ref="B47:D49"/>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5"/>
  <sheetViews>
    <sheetView workbookViewId="0">
      <selection activeCell="B5" sqref="B5:B13"/>
    </sheetView>
  </sheetViews>
  <sheetFormatPr defaultColWidth="9" defaultRowHeight="13.5"/>
  <cols>
    <col min="1" max="1" width="8.11666666666667" style="32" customWidth="1"/>
    <col min="2" max="2" width="35.6666666666667" style="33" customWidth="1"/>
    <col min="3" max="3" width="28.2166666666667" style="32" customWidth="1"/>
    <col min="4" max="4" width="12.6666666666667" style="32" customWidth="1"/>
    <col min="5" max="6" width="13.2166666666667" style="32" customWidth="1"/>
    <col min="7" max="10" width="12.6666666666667" style="32" customWidth="1"/>
    <col min="11" max="11" width="9.88333333333333" style="34" customWidth="1"/>
    <col min="12" max="16384" width="9" style="32"/>
  </cols>
  <sheetData>
    <row r="1" ht="69" customHeight="1" spans="1:15">
      <c r="A1" s="35" t="s">
        <v>146</v>
      </c>
      <c r="B1" s="36"/>
      <c r="C1" s="36"/>
      <c r="D1" s="36"/>
      <c r="E1" s="36"/>
      <c r="F1" s="36"/>
      <c r="G1" s="36"/>
      <c r="H1" s="36"/>
      <c r="I1" s="36"/>
      <c r="J1" s="36"/>
      <c r="K1" s="36"/>
    </row>
    <row r="2" s="28" customFormat="1" ht="30" customHeight="1" spans="1:15">
      <c r="A2" s="37" t="s">
        <v>147</v>
      </c>
      <c r="B2" s="38" t="s">
        <v>148</v>
      </c>
      <c r="C2" s="39" t="s">
        <v>149</v>
      </c>
      <c r="D2" s="38" t="s">
        <v>150</v>
      </c>
      <c r="E2" s="38"/>
      <c r="F2" s="38"/>
      <c r="G2" s="38"/>
      <c r="H2" s="38"/>
      <c r="I2" s="38"/>
      <c r="J2" s="37" t="s">
        <v>151</v>
      </c>
      <c r="K2" s="37" t="s">
        <v>152</v>
      </c>
    </row>
    <row r="3" s="28" customFormat="1" ht="30" customHeight="1" spans="1:15">
      <c r="A3" s="40"/>
      <c r="B3" s="38"/>
      <c r="C3" s="39"/>
      <c r="D3" s="38" t="s">
        <v>153</v>
      </c>
      <c r="E3" s="38"/>
      <c r="F3" s="38"/>
      <c r="G3" s="38"/>
      <c r="H3" s="38" t="s">
        <v>154</v>
      </c>
      <c r="I3" s="38" t="s">
        <v>155</v>
      </c>
      <c r="J3" s="40"/>
      <c r="K3" s="40"/>
    </row>
    <row r="4" s="28" customFormat="1" ht="36" customHeight="1" spans="1:15">
      <c r="A4" s="41"/>
      <c r="B4" s="38"/>
      <c r="C4" s="39"/>
      <c r="D4" s="39" t="s">
        <v>156</v>
      </c>
      <c r="E4" s="38" t="s">
        <v>157</v>
      </c>
      <c r="F4" s="38" t="s">
        <v>158</v>
      </c>
      <c r="G4" s="38" t="s">
        <v>159</v>
      </c>
      <c r="H4" s="38"/>
      <c r="I4" s="39"/>
      <c r="J4" s="41"/>
      <c r="K4" s="40"/>
    </row>
    <row r="5" s="29" customFormat="1" ht="30" customHeight="1" spans="1:15">
      <c r="A5" s="42">
        <v>1</v>
      </c>
      <c r="B5" s="43" t="s">
        <v>9</v>
      </c>
      <c r="C5" s="44" t="s">
        <v>160</v>
      </c>
      <c r="D5" s="44">
        <f t="shared" ref="D5:D13" si="0">E5+F5+G5</f>
        <v>7057.8</v>
      </c>
      <c r="E5" s="44">
        <v>7057.8</v>
      </c>
      <c r="F5" s="44">
        <v>0</v>
      </c>
      <c r="G5" s="45">
        <v>0</v>
      </c>
      <c r="H5" s="44">
        <v>7057.8</v>
      </c>
      <c r="I5" s="46">
        <f t="shared" ref="I5:I15" si="1">H5/D5</f>
        <v>1</v>
      </c>
      <c r="J5" s="44">
        <v>100</v>
      </c>
      <c r="K5" s="44" t="s">
        <v>161</v>
      </c>
      <c r="L5" s="47"/>
      <c r="M5" s="47"/>
      <c r="N5" s="47"/>
      <c r="O5" s="47"/>
    </row>
    <row r="6" s="29" customFormat="1" ht="25" customHeight="1" spans="1:15">
      <c r="A6" s="42">
        <v>2</v>
      </c>
      <c r="B6" s="45" t="s">
        <v>10</v>
      </c>
      <c r="C6" s="44" t="s">
        <v>160</v>
      </c>
      <c r="D6" s="44">
        <f t="shared" si="0"/>
        <v>85</v>
      </c>
      <c r="E6" s="44">
        <v>85</v>
      </c>
      <c r="F6" s="44">
        <v>0</v>
      </c>
      <c r="G6" s="45">
        <v>0</v>
      </c>
      <c r="H6" s="44">
        <v>84.76</v>
      </c>
      <c r="I6" s="46">
        <f t="shared" si="1"/>
        <v>0.997176470588235</v>
      </c>
      <c r="J6" s="44">
        <v>99.82</v>
      </c>
      <c r="K6" s="44" t="s">
        <v>161</v>
      </c>
    </row>
    <row r="7" s="29" customFormat="1" ht="25" customHeight="1" spans="1:15">
      <c r="A7" s="42">
        <v>3</v>
      </c>
      <c r="B7" s="45" t="s">
        <v>11</v>
      </c>
      <c r="C7" s="44" t="s">
        <v>160</v>
      </c>
      <c r="D7" s="44">
        <f t="shared" si="0"/>
        <v>620.4</v>
      </c>
      <c r="E7" s="44">
        <v>620.4</v>
      </c>
      <c r="F7" s="44">
        <v>0</v>
      </c>
      <c r="G7" s="45">
        <v>0</v>
      </c>
      <c r="H7" s="44">
        <v>620.4</v>
      </c>
      <c r="I7" s="46">
        <f t="shared" si="1"/>
        <v>1</v>
      </c>
      <c r="J7" s="44">
        <v>100</v>
      </c>
      <c r="K7" s="44" t="s">
        <v>161</v>
      </c>
    </row>
    <row r="8" s="29" customFormat="1" ht="30" customHeight="1" spans="1:15">
      <c r="A8" s="42">
        <v>4</v>
      </c>
      <c r="B8" s="45" t="s">
        <v>12</v>
      </c>
      <c r="C8" s="44" t="s">
        <v>160</v>
      </c>
      <c r="D8" s="44">
        <f t="shared" si="0"/>
        <v>40</v>
      </c>
      <c r="E8" s="44">
        <v>40</v>
      </c>
      <c r="F8" s="44">
        <v>0</v>
      </c>
      <c r="G8" s="45">
        <v>0</v>
      </c>
      <c r="H8" s="44">
        <v>39.96</v>
      </c>
      <c r="I8" s="46">
        <f t="shared" si="1"/>
        <v>0.999</v>
      </c>
      <c r="J8" s="44">
        <v>99.98</v>
      </c>
      <c r="K8" s="44" t="s">
        <v>161</v>
      </c>
    </row>
    <row r="9" s="29" customFormat="1" ht="25" customHeight="1" spans="1:15">
      <c r="A9" s="42">
        <v>5</v>
      </c>
      <c r="B9" s="45" t="s">
        <v>13</v>
      </c>
      <c r="C9" s="44" t="s">
        <v>160</v>
      </c>
      <c r="D9" s="44">
        <f t="shared" si="0"/>
        <v>358</v>
      </c>
      <c r="E9" s="44">
        <v>358</v>
      </c>
      <c r="F9" s="44">
        <v>0</v>
      </c>
      <c r="G9" s="45">
        <v>0</v>
      </c>
      <c r="H9" s="44">
        <v>356.65</v>
      </c>
      <c r="I9" s="46">
        <f t="shared" si="1"/>
        <v>0.99622905027933</v>
      </c>
      <c r="J9" s="44">
        <v>97.92</v>
      </c>
      <c r="K9" s="44" t="s">
        <v>161</v>
      </c>
    </row>
    <row r="10" s="29" customFormat="1" ht="25" customHeight="1" spans="1:15">
      <c r="A10" s="42">
        <v>6</v>
      </c>
      <c r="B10" s="45" t="s">
        <v>14</v>
      </c>
      <c r="C10" s="44" t="s">
        <v>160</v>
      </c>
      <c r="D10" s="44">
        <f t="shared" si="0"/>
        <v>80</v>
      </c>
      <c r="E10" s="44">
        <v>0</v>
      </c>
      <c r="F10" s="44">
        <v>80</v>
      </c>
      <c r="G10" s="45">
        <v>0</v>
      </c>
      <c r="H10" s="44">
        <v>79.85</v>
      </c>
      <c r="I10" s="46">
        <f t="shared" si="1"/>
        <v>0.998125</v>
      </c>
      <c r="J10" s="44">
        <v>99.98</v>
      </c>
      <c r="K10" s="44" t="s">
        <v>161</v>
      </c>
    </row>
    <row r="11" s="29" customFormat="1" ht="34" customHeight="1" spans="1:15">
      <c r="A11" s="42">
        <v>7</v>
      </c>
      <c r="B11" s="45" t="s">
        <v>162</v>
      </c>
      <c r="C11" s="44" t="s">
        <v>160</v>
      </c>
      <c r="D11" s="44">
        <f t="shared" si="0"/>
        <v>533.82</v>
      </c>
      <c r="E11" s="44">
        <v>143.82</v>
      </c>
      <c r="F11" s="44">
        <v>390</v>
      </c>
      <c r="G11" s="45">
        <v>0</v>
      </c>
      <c r="H11" s="44">
        <v>265.66</v>
      </c>
      <c r="I11" s="46">
        <f t="shared" si="1"/>
        <v>0.497658386722116</v>
      </c>
      <c r="J11" s="44">
        <v>81.48</v>
      </c>
      <c r="K11" s="44" t="s">
        <v>163</v>
      </c>
    </row>
    <row r="12" s="29" customFormat="1" ht="25" customHeight="1" spans="1:15">
      <c r="A12" s="42">
        <v>8</v>
      </c>
      <c r="B12" s="45" t="s">
        <v>16</v>
      </c>
      <c r="C12" s="44" t="s">
        <v>160</v>
      </c>
      <c r="D12" s="44">
        <f t="shared" si="0"/>
        <v>135</v>
      </c>
      <c r="E12" s="44">
        <v>135</v>
      </c>
      <c r="F12" s="44">
        <v>0</v>
      </c>
      <c r="G12" s="45">
        <v>0</v>
      </c>
      <c r="H12" s="44">
        <v>134.19</v>
      </c>
      <c r="I12" s="46">
        <f t="shared" si="1"/>
        <v>0.994</v>
      </c>
      <c r="J12" s="44">
        <v>99.82</v>
      </c>
      <c r="K12" s="44" t="s">
        <v>161</v>
      </c>
    </row>
    <row r="13" s="30" customFormat="1" ht="25" customHeight="1" spans="1:15">
      <c r="A13" s="42">
        <v>9</v>
      </c>
      <c r="B13" s="45" t="s">
        <v>164</v>
      </c>
      <c r="C13" s="44" t="s">
        <v>160</v>
      </c>
      <c r="D13" s="44">
        <f t="shared" si="0"/>
        <v>382.5</v>
      </c>
      <c r="E13" s="45">
        <v>382.5</v>
      </c>
      <c r="F13" s="44">
        <v>0</v>
      </c>
      <c r="G13" s="45">
        <v>0</v>
      </c>
      <c r="H13" s="45">
        <v>382.18</v>
      </c>
      <c r="I13" s="46">
        <f t="shared" si="1"/>
        <v>0.99916339869281</v>
      </c>
      <c r="J13" s="44">
        <v>99.91</v>
      </c>
      <c r="K13" s="44" t="s">
        <v>161</v>
      </c>
    </row>
    <row r="14" s="31" customFormat="1" ht="33" customHeight="1" spans="1:15">
      <c r="A14" s="42">
        <v>10</v>
      </c>
      <c r="B14" s="45" t="s">
        <v>165</v>
      </c>
      <c r="C14" s="44" t="s">
        <v>160</v>
      </c>
      <c r="D14" s="48">
        <v>3.24</v>
      </c>
      <c r="E14" s="48">
        <v>3.24</v>
      </c>
      <c r="F14" s="48"/>
      <c r="G14" s="48"/>
      <c r="H14" s="48">
        <v>3.24</v>
      </c>
      <c r="I14" s="46">
        <f t="shared" si="1"/>
        <v>1</v>
      </c>
      <c r="J14" s="49" t="s">
        <v>166</v>
      </c>
      <c r="K14" s="50"/>
    </row>
    <row r="15" s="31" customFormat="1" ht="25" customHeight="1" spans="1:15">
      <c r="A15" s="39"/>
      <c r="B15" s="38" t="s">
        <v>167</v>
      </c>
      <c r="C15" s="48"/>
      <c r="D15" s="39">
        <f>SUM(D5:D14)</f>
        <v>9295.76</v>
      </c>
      <c r="E15" s="39">
        <f>SUM(E5:E14)</f>
        <v>8825.76</v>
      </c>
      <c r="F15" s="39">
        <f>SUM(F5:F14)</f>
        <v>470</v>
      </c>
      <c r="G15" s="39">
        <v>0</v>
      </c>
      <c r="H15" s="39">
        <f>SUM(H5:H14)</f>
        <v>9024.69</v>
      </c>
      <c r="I15" s="51">
        <f t="shared" si="1"/>
        <v>0.970839393443893</v>
      </c>
      <c r="J15" s="39"/>
      <c r="K15" s="48"/>
    </row>
  </sheetData>
  <mergeCells count="11">
    <mergeCell ref="A1:K1"/>
    <mergeCell ref="D2:I2"/>
    <mergeCell ref="D3:G3"/>
    <mergeCell ref="J14:K14"/>
    <mergeCell ref="A2:A4"/>
    <mergeCell ref="B2:B4"/>
    <mergeCell ref="C2:C4"/>
    <mergeCell ref="H3:H4"/>
    <mergeCell ref="I3:I4"/>
    <mergeCell ref="J2:J4"/>
    <mergeCell ref="K2:K4"/>
  </mergeCells>
  <pageMargins left="0.75" right="0.75" top="1" bottom="1" header="0.5" footer="0.5"/>
  <pageSetup paperSize="9" scale="73"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workbookViewId="0">
      <selection activeCell="A6" sqref="A6:N9"/>
    </sheetView>
  </sheetViews>
  <sheetFormatPr defaultColWidth="8.89166666666667" defaultRowHeight="13.5"/>
  <cols>
    <col min="2" max="5" width="7.5" customWidth="1"/>
    <col min="6" max="6" width="25.4583333333333" customWidth="1"/>
    <col min="7" max="7" width="7.64166666666667" customWidth="1"/>
    <col min="8" max="8" width="13" customWidth="1"/>
    <col min="9" max="9" width="12.4583333333333" customWidth="1"/>
    <col min="10" max="10" width="6.64166666666667" customWidth="1"/>
    <col min="11" max="11" width="8.81666666666667" customWidth="1"/>
    <col min="12" max="12" width="14.3416666666667" customWidth="1"/>
    <col min="13" max="13" width="10.7583333333333" style="1" customWidth="1"/>
    <col min="14" max="14" width="16.8916666666667" customWidth="1"/>
  </cols>
  <sheetData>
    <row r="1" ht="39" customHeight="1" spans="1:14">
      <c r="A1" s="2" t="s">
        <v>168</v>
      </c>
      <c r="B1" s="2"/>
      <c r="C1" s="2"/>
      <c r="D1" s="2"/>
      <c r="E1" s="2"/>
      <c r="F1" s="2"/>
      <c r="G1" s="2"/>
      <c r="H1" s="2"/>
      <c r="I1" s="2"/>
      <c r="J1" s="2"/>
      <c r="K1" s="2"/>
      <c r="L1" s="2"/>
      <c r="M1" s="2"/>
      <c r="N1" s="2"/>
    </row>
    <row r="2" ht="20" customHeight="1" spans="1:14">
      <c r="A2" s="3" t="s">
        <v>19</v>
      </c>
      <c r="B2" s="3"/>
      <c r="C2" s="3"/>
      <c r="D2" s="3"/>
      <c r="E2" s="3"/>
      <c r="F2" s="3"/>
      <c r="G2" s="3"/>
      <c r="H2" s="3"/>
      <c r="I2" s="3"/>
      <c r="J2" s="3"/>
      <c r="K2" s="3"/>
      <c r="L2" s="3"/>
      <c r="M2" s="3"/>
      <c r="N2" s="3"/>
    </row>
    <row r="3" ht="28" customHeight="1" spans="1:14">
      <c r="A3" s="4" t="s">
        <v>148</v>
      </c>
      <c r="B3" s="4"/>
      <c r="C3" s="4" t="s">
        <v>9</v>
      </c>
      <c r="D3" s="4"/>
      <c r="E3" s="4"/>
      <c r="F3" s="4"/>
      <c r="G3" s="4"/>
      <c r="H3" s="4"/>
      <c r="I3" s="4"/>
      <c r="J3" s="4"/>
      <c r="K3" s="4"/>
      <c r="L3" s="4"/>
      <c r="M3" s="4"/>
      <c r="N3" s="4"/>
    </row>
    <row r="4" ht="28" customHeight="1" spans="1:14">
      <c r="A4" s="4" t="s">
        <v>149</v>
      </c>
      <c r="B4" s="4"/>
      <c r="C4" s="5" t="s">
        <v>160</v>
      </c>
      <c r="D4" s="5"/>
      <c r="E4" s="5"/>
      <c r="F4" s="5"/>
      <c r="G4" s="5"/>
      <c r="H4" s="5"/>
      <c r="I4" s="4" t="s">
        <v>169</v>
      </c>
      <c r="J4" s="4"/>
      <c r="K4" s="4" t="s">
        <v>21</v>
      </c>
      <c r="L4" s="4"/>
      <c r="M4" s="4"/>
      <c r="N4" s="4"/>
    </row>
    <row r="5" ht="28" customHeight="1" spans="1:14">
      <c r="A5" s="4"/>
      <c r="B5" s="4"/>
      <c r="C5" s="4"/>
      <c r="D5" s="4"/>
      <c r="E5" s="4" t="s">
        <v>22</v>
      </c>
      <c r="F5" s="4"/>
      <c r="G5" s="4" t="s">
        <v>23</v>
      </c>
      <c r="H5" s="4"/>
      <c r="I5" s="4" t="s">
        <v>24</v>
      </c>
      <c r="J5" s="4"/>
      <c r="K5" s="4" t="s">
        <v>50</v>
      </c>
      <c r="L5" s="4" t="s">
        <v>170</v>
      </c>
      <c r="M5" s="6" t="s">
        <v>26</v>
      </c>
      <c r="N5" s="6"/>
    </row>
    <row r="6" ht="28" customHeight="1" spans="1:14">
      <c r="A6" s="6" t="s">
        <v>171</v>
      </c>
      <c r="B6" s="6"/>
      <c r="C6" s="4" t="s">
        <v>172</v>
      </c>
      <c r="D6" s="4"/>
      <c r="E6" s="4" t="s">
        <v>173</v>
      </c>
      <c r="F6" s="4"/>
      <c r="G6" s="4">
        <v>70578000</v>
      </c>
      <c r="H6" s="4"/>
      <c r="I6" s="4">
        <v>70578000</v>
      </c>
      <c r="J6" s="4"/>
      <c r="K6" s="4">
        <v>10</v>
      </c>
      <c r="L6" s="7">
        <v>1</v>
      </c>
      <c r="M6" s="8">
        <v>10</v>
      </c>
      <c r="N6" s="8"/>
    </row>
    <row r="7" ht="28" customHeight="1" spans="1:14">
      <c r="A7" s="6" t="s">
        <v>171</v>
      </c>
      <c r="B7" s="6"/>
      <c r="C7" s="4" t="s">
        <v>174</v>
      </c>
      <c r="D7" s="4"/>
      <c r="E7" s="4" t="s">
        <v>175</v>
      </c>
      <c r="F7" s="4"/>
      <c r="G7" s="20">
        <v>70578000</v>
      </c>
      <c r="H7" s="4"/>
      <c r="I7" s="4" t="s">
        <v>176</v>
      </c>
      <c r="J7" s="4"/>
      <c r="K7" s="4" t="s">
        <v>31</v>
      </c>
      <c r="L7" s="7">
        <v>1</v>
      </c>
      <c r="M7" s="8" t="s">
        <v>31</v>
      </c>
      <c r="N7" s="8"/>
    </row>
    <row r="8" ht="28" customHeight="1" spans="1:14">
      <c r="A8" s="6" t="s">
        <v>171</v>
      </c>
      <c r="B8" s="6"/>
      <c r="C8" s="4" t="s">
        <v>158</v>
      </c>
      <c r="D8" s="4"/>
      <c r="E8" s="20">
        <v>7000000</v>
      </c>
      <c r="F8" s="4"/>
      <c r="G8" s="4" t="s">
        <v>36</v>
      </c>
      <c r="H8" s="4"/>
      <c r="I8" s="4" t="s">
        <v>36</v>
      </c>
      <c r="J8" s="4"/>
      <c r="K8" s="4" t="s">
        <v>31</v>
      </c>
      <c r="L8" s="9" t="s">
        <v>31</v>
      </c>
      <c r="M8" s="8" t="s">
        <v>31</v>
      </c>
      <c r="N8" s="8"/>
    </row>
    <row r="9" ht="28" customHeight="1" spans="1:14">
      <c r="A9" s="6" t="s">
        <v>171</v>
      </c>
      <c r="B9" s="6"/>
      <c r="C9" s="4" t="s">
        <v>159</v>
      </c>
      <c r="D9" s="4"/>
      <c r="E9" s="4" t="s">
        <v>36</v>
      </c>
      <c r="F9" s="4"/>
      <c r="G9" s="4" t="s">
        <v>36</v>
      </c>
      <c r="H9" s="4"/>
      <c r="I9" s="4" t="s">
        <v>36</v>
      </c>
      <c r="J9" s="4"/>
      <c r="K9" s="4" t="s">
        <v>31</v>
      </c>
      <c r="L9" s="9" t="s">
        <v>31</v>
      </c>
      <c r="M9" s="8" t="s">
        <v>31</v>
      </c>
      <c r="N9" s="8"/>
    </row>
    <row r="10" ht="28" customHeight="1" spans="1:14">
      <c r="A10" s="6" t="s">
        <v>27</v>
      </c>
      <c r="B10" s="6"/>
      <c r="C10" s="6" t="s">
        <v>177</v>
      </c>
      <c r="D10" s="6"/>
      <c r="E10" s="6"/>
      <c r="F10" s="6"/>
      <c r="G10" s="6"/>
      <c r="H10" s="6"/>
      <c r="I10" s="6"/>
      <c r="J10" s="6"/>
      <c r="K10" s="6"/>
      <c r="L10" s="6"/>
      <c r="M10" s="6"/>
      <c r="N10" s="6"/>
    </row>
    <row r="11" ht="28" customHeight="1" spans="1:14">
      <c r="A11" s="4" t="s">
        <v>178</v>
      </c>
      <c r="B11" s="4"/>
      <c r="C11" s="4" t="s">
        <v>42</v>
      </c>
      <c r="D11" s="4"/>
      <c r="E11" s="4"/>
      <c r="F11" s="4"/>
      <c r="G11" s="4"/>
      <c r="H11" s="4"/>
      <c r="I11" s="4" t="s">
        <v>44</v>
      </c>
      <c r="J11" s="4"/>
      <c r="K11" s="4"/>
      <c r="L11" s="4"/>
      <c r="M11" s="4"/>
      <c r="N11" s="4"/>
    </row>
    <row r="12" ht="88" customHeight="1" spans="1:14">
      <c r="A12" s="4"/>
      <c r="B12" s="4"/>
      <c r="C12" s="11" t="s">
        <v>179</v>
      </c>
      <c r="D12" s="11"/>
      <c r="E12" s="11"/>
      <c r="F12" s="11"/>
      <c r="G12" s="11"/>
      <c r="H12" s="11"/>
      <c r="I12" s="11" t="s">
        <v>180</v>
      </c>
      <c r="J12" s="11"/>
      <c r="K12" s="11"/>
      <c r="L12" s="11"/>
      <c r="M12" s="11"/>
      <c r="N12" s="11"/>
    </row>
    <row r="13" ht="28" customHeight="1" spans="1:14">
      <c r="A13" s="4"/>
      <c r="B13" s="4" t="s">
        <v>52</v>
      </c>
      <c r="C13" s="4"/>
      <c r="D13" s="4" t="s">
        <v>53</v>
      </c>
      <c r="E13" s="4"/>
      <c r="F13" s="4" t="s">
        <v>54</v>
      </c>
      <c r="G13" s="4"/>
      <c r="H13" s="4" t="s">
        <v>181</v>
      </c>
      <c r="I13" s="4" t="s">
        <v>48</v>
      </c>
      <c r="J13" s="4" t="s">
        <v>50</v>
      </c>
      <c r="K13" s="4" t="s">
        <v>49</v>
      </c>
      <c r="L13" s="4" t="s">
        <v>51</v>
      </c>
      <c r="M13" s="6" t="s">
        <v>26</v>
      </c>
      <c r="N13" s="6" t="s">
        <v>27</v>
      </c>
    </row>
    <row r="14" ht="28" customHeight="1" spans="1:14">
      <c r="A14" s="12" t="s">
        <v>182</v>
      </c>
      <c r="B14" s="6" t="s">
        <v>111</v>
      </c>
      <c r="C14" s="6"/>
      <c r="D14" s="6" t="s">
        <v>183</v>
      </c>
      <c r="E14" s="6"/>
      <c r="F14" s="6" t="s">
        <v>184</v>
      </c>
      <c r="G14" s="6"/>
      <c r="H14" s="6" t="s">
        <v>185</v>
      </c>
      <c r="I14" s="6" t="s">
        <v>186</v>
      </c>
      <c r="J14" s="6">
        <v>10</v>
      </c>
      <c r="K14" s="6" t="s">
        <v>187</v>
      </c>
      <c r="L14" s="15">
        <v>1</v>
      </c>
      <c r="M14" s="6">
        <v>10</v>
      </c>
      <c r="N14" s="6" t="s">
        <v>188</v>
      </c>
    </row>
    <row r="15" ht="28" customHeight="1" spans="1:14">
      <c r="A15" s="12" t="s">
        <v>182</v>
      </c>
      <c r="B15" s="6" t="s">
        <v>111</v>
      </c>
      <c r="C15" s="6"/>
      <c r="D15" s="6" t="s">
        <v>183</v>
      </c>
      <c r="E15" s="6"/>
      <c r="F15" s="6" t="s">
        <v>189</v>
      </c>
      <c r="G15" s="6"/>
      <c r="H15" s="6" t="s">
        <v>190</v>
      </c>
      <c r="I15" s="6" t="s">
        <v>191</v>
      </c>
      <c r="J15" s="6">
        <v>10</v>
      </c>
      <c r="K15" s="6" t="s">
        <v>192</v>
      </c>
      <c r="L15" s="15">
        <v>1</v>
      </c>
      <c r="M15" s="6">
        <v>10</v>
      </c>
      <c r="N15" s="6" t="s">
        <v>188</v>
      </c>
    </row>
    <row r="16" ht="28" customHeight="1" spans="1:14">
      <c r="A16" s="12" t="s">
        <v>182</v>
      </c>
      <c r="B16" s="6" t="s">
        <v>193</v>
      </c>
      <c r="C16" s="6"/>
      <c r="D16" s="6" t="s">
        <v>85</v>
      </c>
      <c r="E16" s="6"/>
      <c r="F16" s="6" t="s">
        <v>90</v>
      </c>
      <c r="G16" s="6"/>
      <c r="H16" s="27" t="s">
        <v>194</v>
      </c>
      <c r="I16" s="27" t="s">
        <v>195</v>
      </c>
      <c r="J16" s="6">
        <v>5.72</v>
      </c>
      <c r="K16" s="6" t="s">
        <v>93</v>
      </c>
      <c r="L16" s="15">
        <v>1</v>
      </c>
      <c r="M16" s="6">
        <v>5.72</v>
      </c>
      <c r="N16" s="6" t="s">
        <v>188</v>
      </c>
    </row>
    <row r="17" ht="28" customHeight="1" spans="1:14">
      <c r="A17" s="12" t="s">
        <v>182</v>
      </c>
      <c r="B17" s="6" t="s">
        <v>193</v>
      </c>
      <c r="C17" s="6"/>
      <c r="D17" s="6" t="s">
        <v>85</v>
      </c>
      <c r="E17" s="6"/>
      <c r="F17" s="6" t="s">
        <v>196</v>
      </c>
      <c r="G17" s="6"/>
      <c r="H17" s="6" t="s">
        <v>197</v>
      </c>
      <c r="I17" s="6" t="s">
        <v>198</v>
      </c>
      <c r="J17" s="6">
        <v>5.72</v>
      </c>
      <c r="K17" s="6" t="s">
        <v>89</v>
      </c>
      <c r="L17" s="15">
        <v>1</v>
      </c>
      <c r="M17" s="6">
        <v>5.72</v>
      </c>
      <c r="N17" s="6" t="s">
        <v>188</v>
      </c>
    </row>
    <row r="18" ht="28" customHeight="1" spans="1:14">
      <c r="A18" s="12" t="s">
        <v>182</v>
      </c>
      <c r="B18" s="6" t="s">
        <v>193</v>
      </c>
      <c r="C18" s="6"/>
      <c r="D18" s="6" t="s">
        <v>96</v>
      </c>
      <c r="E18" s="6"/>
      <c r="F18" s="6" t="s">
        <v>199</v>
      </c>
      <c r="G18" s="6"/>
      <c r="H18" s="6" t="s">
        <v>58</v>
      </c>
      <c r="I18" s="15">
        <v>1</v>
      </c>
      <c r="J18" s="6">
        <v>5.72</v>
      </c>
      <c r="K18" s="6" t="s">
        <v>59</v>
      </c>
      <c r="L18" s="15">
        <v>1</v>
      </c>
      <c r="M18" s="6">
        <v>5.72</v>
      </c>
      <c r="N18" s="6" t="s">
        <v>188</v>
      </c>
    </row>
    <row r="19" ht="28" customHeight="1" spans="1:14">
      <c r="A19" s="12" t="s">
        <v>182</v>
      </c>
      <c r="B19" s="6" t="s">
        <v>193</v>
      </c>
      <c r="C19" s="6"/>
      <c r="D19" s="6" t="s">
        <v>96</v>
      </c>
      <c r="E19" s="6"/>
      <c r="F19" s="6" t="s">
        <v>98</v>
      </c>
      <c r="G19" s="6"/>
      <c r="H19" s="6" t="s">
        <v>58</v>
      </c>
      <c r="I19" s="15">
        <v>1</v>
      </c>
      <c r="J19" s="6">
        <v>5.71</v>
      </c>
      <c r="K19" s="6" t="s">
        <v>59</v>
      </c>
      <c r="L19" s="15">
        <v>1</v>
      </c>
      <c r="M19" s="6">
        <v>5.71</v>
      </c>
      <c r="N19" s="6" t="s">
        <v>188</v>
      </c>
    </row>
    <row r="20" ht="28" customHeight="1" spans="1:14">
      <c r="A20" s="12" t="s">
        <v>182</v>
      </c>
      <c r="B20" s="6" t="s">
        <v>193</v>
      </c>
      <c r="C20" s="6"/>
      <c r="D20" s="6" t="s">
        <v>96</v>
      </c>
      <c r="E20" s="6"/>
      <c r="F20" s="6" t="s">
        <v>200</v>
      </c>
      <c r="G20" s="6"/>
      <c r="H20" s="6" t="s">
        <v>58</v>
      </c>
      <c r="I20" s="15">
        <v>1</v>
      </c>
      <c r="J20" s="6">
        <v>5.71</v>
      </c>
      <c r="K20" s="6" t="s">
        <v>59</v>
      </c>
      <c r="L20" s="15">
        <v>1</v>
      </c>
      <c r="M20" s="6">
        <v>5.71</v>
      </c>
      <c r="N20" s="6" t="s">
        <v>188</v>
      </c>
    </row>
    <row r="21" ht="28" customHeight="1" spans="1:14">
      <c r="A21" s="12" t="s">
        <v>182</v>
      </c>
      <c r="B21" s="6" t="s">
        <v>193</v>
      </c>
      <c r="C21" s="6"/>
      <c r="D21" s="6" t="s">
        <v>105</v>
      </c>
      <c r="E21" s="6"/>
      <c r="F21" s="6" t="s">
        <v>201</v>
      </c>
      <c r="G21" s="6"/>
      <c r="H21" s="6" t="s">
        <v>107</v>
      </c>
      <c r="I21" s="15">
        <v>1</v>
      </c>
      <c r="J21" s="6">
        <v>5.71</v>
      </c>
      <c r="K21" s="6" t="s">
        <v>59</v>
      </c>
      <c r="L21" s="15">
        <v>1</v>
      </c>
      <c r="M21" s="6">
        <v>5.71</v>
      </c>
      <c r="N21" s="6" t="s">
        <v>188</v>
      </c>
    </row>
    <row r="22" ht="28" customHeight="1" spans="1:14">
      <c r="A22" s="12" t="s">
        <v>182</v>
      </c>
      <c r="B22" s="6" t="s">
        <v>193</v>
      </c>
      <c r="C22" s="6"/>
      <c r="D22" s="6" t="s">
        <v>105</v>
      </c>
      <c r="E22" s="6"/>
      <c r="F22" s="6" t="s">
        <v>202</v>
      </c>
      <c r="G22" s="6"/>
      <c r="H22" s="6" t="s">
        <v>107</v>
      </c>
      <c r="I22" s="15">
        <v>1</v>
      </c>
      <c r="J22" s="6">
        <v>5.71</v>
      </c>
      <c r="K22" s="6" t="s">
        <v>59</v>
      </c>
      <c r="L22" s="15">
        <v>1</v>
      </c>
      <c r="M22" s="6">
        <v>5.71</v>
      </c>
      <c r="N22" s="6" t="s">
        <v>188</v>
      </c>
    </row>
    <row r="23" ht="28" customHeight="1" spans="1:14">
      <c r="A23" s="12" t="s">
        <v>182</v>
      </c>
      <c r="B23" s="6" t="s">
        <v>203</v>
      </c>
      <c r="C23" s="6"/>
      <c r="D23" s="6" t="s">
        <v>204</v>
      </c>
      <c r="E23" s="6"/>
      <c r="F23" s="6" t="s">
        <v>205</v>
      </c>
      <c r="G23" s="6"/>
      <c r="H23" s="6" t="s">
        <v>206</v>
      </c>
      <c r="I23" s="6" t="s">
        <v>207</v>
      </c>
      <c r="J23" s="6">
        <v>6.67</v>
      </c>
      <c r="K23" s="6" t="s">
        <v>208</v>
      </c>
      <c r="L23" s="15">
        <v>1</v>
      </c>
      <c r="M23" s="6">
        <v>6.67</v>
      </c>
      <c r="N23" s="6" t="s">
        <v>188</v>
      </c>
    </row>
    <row r="24" ht="28" customHeight="1" spans="1:14">
      <c r="A24" s="12" t="s">
        <v>182</v>
      </c>
      <c r="B24" s="6" t="s">
        <v>203</v>
      </c>
      <c r="C24" s="6"/>
      <c r="D24" s="6" t="s">
        <v>209</v>
      </c>
      <c r="E24" s="6"/>
      <c r="F24" s="6" t="s">
        <v>210</v>
      </c>
      <c r="G24" s="6"/>
      <c r="H24" s="6" t="s">
        <v>206</v>
      </c>
      <c r="I24" s="6" t="s">
        <v>207</v>
      </c>
      <c r="J24" s="6">
        <v>6.67</v>
      </c>
      <c r="K24" s="6" t="s">
        <v>208</v>
      </c>
      <c r="L24" s="15">
        <v>1</v>
      </c>
      <c r="M24" s="6">
        <v>6.67</v>
      </c>
      <c r="N24" s="6" t="s">
        <v>188</v>
      </c>
    </row>
    <row r="25" ht="28" customHeight="1" spans="1:14">
      <c r="A25" s="12" t="s">
        <v>182</v>
      </c>
      <c r="B25" s="6" t="s">
        <v>203</v>
      </c>
      <c r="C25" s="6"/>
      <c r="D25" s="6" t="s">
        <v>209</v>
      </c>
      <c r="E25" s="6"/>
      <c r="F25" s="6" t="s">
        <v>211</v>
      </c>
      <c r="G25" s="6"/>
      <c r="H25" s="6" t="s">
        <v>206</v>
      </c>
      <c r="I25" s="6" t="s">
        <v>207</v>
      </c>
      <c r="J25" s="6">
        <v>6.66</v>
      </c>
      <c r="K25" s="6" t="s">
        <v>208</v>
      </c>
      <c r="L25" s="15">
        <v>1</v>
      </c>
      <c r="M25" s="6">
        <v>6.66</v>
      </c>
      <c r="N25" s="6" t="s">
        <v>188</v>
      </c>
    </row>
    <row r="26" ht="28" customHeight="1" spans="1:14">
      <c r="A26" s="12" t="s">
        <v>182</v>
      </c>
      <c r="B26" s="6" t="s">
        <v>212</v>
      </c>
      <c r="C26" s="6"/>
      <c r="D26" s="6" t="s">
        <v>213</v>
      </c>
      <c r="E26" s="6"/>
      <c r="F26" s="6" t="s">
        <v>214</v>
      </c>
      <c r="G26" s="6"/>
      <c r="H26" s="6" t="s">
        <v>215</v>
      </c>
      <c r="I26" s="15">
        <v>0.9</v>
      </c>
      <c r="J26" s="6">
        <v>5</v>
      </c>
      <c r="K26" s="6" t="s">
        <v>59</v>
      </c>
      <c r="L26" s="15">
        <v>1.06</v>
      </c>
      <c r="M26" s="6">
        <v>5</v>
      </c>
      <c r="N26" s="6" t="s">
        <v>188</v>
      </c>
    </row>
    <row r="27" ht="28" customHeight="1" spans="1:14">
      <c r="A27" s="12" t="s">
        <v>182</v>
      </c>
      <c r="B27" s="6" t="s">
        <v>212</v>
      </c>
      <c r="C27" s="6"/>
      <c r="D27" s="6" t="s">
        <v>213</v>
      </c>
      <c r="E27" s="6"/>
      <c r="F27" s="6" t="s">
        <v>216</v>
      </c>
      <c r="G27" s="6"/>
      <c r="H27" s="6" t="s">
        <v>215</v>
      </c>
      <c r="I27" s="15">
        <v>0.9</v>
      </c>
      <c r="J27" s="6">
        <v>5</v>
      </c>
      <c r="K27" s="6" t="s">
        <v>59</v>
      </c>
      <c r="L27" s="15">
        <v>1.06</v>
      </c>
      <c r="M27" s="6">
        <v>5</v>
      </c>
      <c r="N27" s="6" t="s">
        <v>188</v>
      </c>
    </row>
    <row r="28" ht="18" hidden="1" customHeight="1" spans="1:14">
      <c r="A28" s="12"/>
      <c r="B28" s="12"/>
      <c r="C28" s="12"/>
      <c r="D28" s="12"/>
      <c r="E28" s="12"/>
      <c r="F28" s="12"/>
      <c r="G28" s="12"/>
      <c r="H28" s="12"/>
      <c r="I28" s="12"/>
      <c r="J28" s="12"/>
      <c r="K28" s="12"/>
      <c r="L28" s="12"/>
      <c r="M28" s="12"/>
      <c r="N28" s="12"/>
    </row>
    <row r="29" ht="28" customHeight="1" spans="1:14">
      <c r="A29" s="17" t="s">
        <v>143</v>
      </c>
      <c r="B29" s="17"/>
      <c r="C29" s="17"/>
      <c r="D29" s="17"/>
      <c r="E29" s="17"/>
      <c r="F29" s="17"/>
      <c r="G29" s="17"/>
      <c r="H29" s="17"/>
      <c r="I29" s="17"/>
      <c r="J29" s="17">
        <v>100</v>
      </c>
      <c r="K29" s="18"/>
      <c r="L29" s="18"/>
      <c r="M29" s="19">
        <v>100</v>
      </c>
      <c r="N29"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F14:G14"/>
    <mergeCell ref="F15:G15"/>
    <mergeCell ref="F16:G16"/>
    <mergeCell ref="F17:G17"/>
    <mergeCell ref="F18:G18"/>
    <mergeCell ref="F19:G19"/>
    <mergeCell ref="F20:G20"/>
    <mergeCell ref="F21:G21"/>
    <mergeCell ref="F22:G22"/>
    <mergeCell ref="D23:E23"/>
    <mergeCell ref="F23:G23"/>
    <mergeCell ref="F24:G24"/>
    <mergeCell ref="F25:G25"/>
    <mergeCell ref="F26:G26"/>
    <mergeCell ref="F27:G27"/>
    <mergeCell ref="A28:N28"/>
    <mergeCell ref="A29:I29"/>
    <mergeCell ref="A14:A27"/>
    <mergeCell ref="A6:B9"/>
    <mergeCell ref="A11:B12"/>
    <mergeCell ref="B14:C15"/>
    <mergeCell ref="D14:E15"/>
    <mergeCell ref="B16:C22"/>
    <mergeCell ref="D16:E17"/>
    <mergeCell ref="D18:E20"/>
    <mergeCell ref="D21:E22"/>
    <mergeCell ref="B23:C25"/>
    <mergeCell ref="D24:E25"/>
    <mergeCell ref="B26:C27"/>
    <mergeCell ref="D26:E2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1"/>
  <sheetViews>
    <sheetView topLeftCell="A4" workbookViewId="0">
      <selection activeCell="C12" sqref="C12:H12"/>
    </sheetView>
  </sheetViews>
  <sheetFormatPr defaultColWidth="8.89166666666667" defaultRowHeight="13.5"/>
  <cols>
    <col min="2" max="5" width="7.5" customWidth="1"/>
    <col min="6" max="6" width="25.4583333333333" customWidth="1"/>
    <col min="7" max="7" width="7.64166666666667" customWidth="1"/>
    <col min="8" max="8" width="13" customWidth="1"/>
    <col min="9" max="9" width="12.4583333333333" customWidth="1"/>
    <col min="10" max="10" width="6.64166666666667" customWidth="1"/>
    <col min="11" max="11" width="8.81666666666667" customWidth="1"/>
    <col min="12" max="12" width="14.3416666666667" customWidth="1"/>
    <col min="13" max="13" width="10.7583333333333" style="1" customWidth="1"/>
    <col min="14" max="14" width="16.8916666666667" customWidth="1"/>
  </cols>
  <sheetData>
    <row r="1" ht="39" customHeight="1" spans="1:14">
      <c r="A1" s="2" t="s">
        <v>168</v>
      </c>
      <c r="B1" s="2"/>
      <c r="C1" s="2"/>
      <c r="D1" s="2"/>
      <c r="E1" s="2"/>
      <c r="F1" s="2"/>
      <c r="G1" s="2"/>
      <c r="H1" s="2"/>
      <c r="I1" s="2"/>
      <c r="J1" s="2"/>
      <c r="K1" s="2"/>
      <c r="L1" s="2"/>
      <c r="M1" s="2"/>
      <c r="N1" s="2"/>
    </row>
    <row r="2" ht="15" customHeight="1" spans="1:14">
      <c r="A2" s="3" t="s">
        <v>19</v>
      </c>
      <c r="B2" s="3"/>
      <c r="C2" s="3"/>
      <c r="D2" s="3"/>
      <c r="E2" s="3"/>
      <c r="F2" s="3"/>
      <c r="G2" s="3"/>
      <c r="H2" s="3"/>
      <c r="I2" s="3"/>
      <c r="J2" s="3"/>
      <c r="K2" s="3"/>
      <c r="L2" s="3"/>
      <c r="M2" s="3"/>
      <c r="N2" s="3"/>
    </row>
    <row r="3" ht="28" customHeight="1" spans="1:14">
      <c r="A3" s="4" t="s">
        <v>148</v>
      </c>
      <c r="B3" s="4"/>
      <c r="C3" s="5" t="s">
        <v>10</v>
      </c>
      <c r="D3" s="5"/>
      <c r="E3" s="5"/>
      <c r="F3" s="5"/>
      <c r="G3" s="5"/>
      <c r="H3" s="5"/>
      <c r="I3" s="5"/>
      <c r="J3" s="5"/>
      <c r="K3" s="5"/>
      <c r="L3" s="5"/>
      <c r="M3" s="5"/>
      <c r="N3" s="5"/>
    </row>
    <row r="4" ht="28" customHeight="1" spans="1:14">
      <c r="A4" s="4" t="s">
        <v>149</v>
      </c>
      <c r="B4" s="4"/>
      <c r="C4" s="5" t="s">
        <v>160</v>
      </c>
      <c r="D4" s="5"/>
      <c r="E4" s="5"/>
      <c r="F4" s="5"/>
      <c r="G4" s="5"/>
      <c r="H4" s="5"/>
      <c r="I4" s="4" t="s">
        <v>169</v>
      </c>
      <c r="J4" s="4"/>
      <c r="K4" s="4" t="s">
        <v>21</v>
      </c>
      <c r="L4" s="4"/>
      <c r="M4" s="4"/>
      <c r="N4" s="4"/>
    </row>
    <row r="5" ht="28" customHeight="1" spans="1:14">
      <c r="A5" s="4"/>
      <c r="B5" s="4"/>
      <c r="C5" s="4"/>
      <c r="D5" s="4"/>
      <c r="E5" s="4" t="s">
        <v>22</v>
      </c>
      <c r="F5" s="4"/>
      <c r="G5" s="4" t="s">
        <v>23</v>
      </c>
      <c r="H5" s="4"/>
      <c r="I5" s="4" t="s">
        <v>24</v>
      </c>
      <c r="J5" s="4"/>
      <c r="K5" s="4" t="s">
        <v>50</v>
      </c>
      <c r="L5" s="4" t="s">
        <v>170</v>
      </c>
      <c r="M5" s="6" t="s">
        <v>26</v>
      </c>
      <c r="N5" s="6"/>
    </row>
    <row r="6" ht="28" customHeight="1" spans="1:14">
      <c r="A6" s="6" t="s">
        <v>171</v>
      </c>
      <c r="B6" s="6"/>
      <c r="C6" s="4" t="s">
        <v>172</v>
      </c>
      <c r="D6" s="4"/>
      <c r="E6" s="4" t="s">
        <v>217</v>
      </c>
      <c r="F6" s="4"/>
      <c r="G6" s="4">
        <v>850000</v>
      </c>
      <c r="H6" s="4"/>
      <c r="I6" s="4">
        <v>847600</v>
      </c>
      <c r="J6" s="4"/>
      <c r="K6" s="4">
        <v>10</v>
      </c>
      <c r="L6" s="7">
        <f>I6/G6</f>
        <v>0.997176470588235</v>
      </c>
      <c r="M6" s="8">
        <v>9.97</v>
      </c>
      <c r="N6" s="8"/>
    </row>
    <row r="7" ht="28" customHeight="1" spans="1:14">
      <c r="A7" s="6" t="s">
        <v>171</v>
      </c>
      <c r="B7" s="6"/>
      <c r="C7" s="4" t="s">
        <v>174</v>
      </c>
      <c r="D7" s="4"/>
      <c r="E7" s="4" t="s">
        <v>218</v>
      </c>
      <c r="F7" s="4"/>
      <c r="G7" s="4">
        <v>850000</v>
      </c>
      <c r="H7" s="4"/>
      <c r="I7" s="4" t="s">
        <v>219</v>
      </c>
      <c r="J7" s="4"/>
      <c r="K7" s="4" t="s">
        <v>31</v>
      </c>
      <c r="L7" s="7">
        <f>I7/G7</f>
        <v>0.997176470588235</v>
      </c>
      <c r="M7" s="8" t="s">
        <v>31</v>
      </c>
      <c r="N7" s="8"/>
    </row>
    <row r="8" ht="28" customHeight="1" spans="1:14">
      <c r="A8" s="6" t="s">
        <v>171</v>
      </c>
      <c r="B8" s="6"/>
      <c r="C8" s="4" t="s">
        <v>158</v>
      </c>
      <c r="D8" s="4"/>
      <c r="E8" s="4" t="s">
        <v>220</v>
      </c>
      <c r="F8" s="4"/>
      <c r="G8" s="4" t="s">
        <v>36</v>
      </c>
      <c r="H8" s="4"/>
      <c r="I8" s="4" t="s">
        <v>36</v>
      </c>
      <c r="J8" s="4"/>
      <c r="K8" s="4" t="s">
        <v>31</v>
      </c>
      <c r="L8" s="9" t="s">
        <v>31</v>
      </c>
      <c r="M8" s="8" t="s">
        <v>31</v>
      </c>
      <c r="N8" s="8"/>
    </row>
    <row r="9" ht="28" customHeight="1" spans="1:14">
      <c r="A9" s="6" t="s">
        <v>171</v>
      </c>
      <c r="B9" s="6"/>
      <c r="C9" s="4" t="s">
        <v>159</v>
      </c>
      <c r="D9" s="4"/>
      <c r="E9" s="4" t="s">
        <v>36</v>
      </c>
      <c r="F9" s="4"/>
      <c r="G9" s="4" t="s">
        <v>36</v>
      </c>
      <c r="H9" s="4"/>
      <c r="I9" s="4" t="s">
        <v>36</v>
      </c>
      <c r="J9" s="4"/>
      <c r="K9" s="4" t="s">
        <v>31</v>
      </c>
      <c r="L9" s="9" t="s">
        <v>31</v>
      </c>
      <c r="M9" s="8" t="s">
        <v>31</v>
      </c>
      <c r="N9" s="8"/>
    </row>
    <row r="10" ht="28" customHeight="1" spans="1:14">
      <c r="A10" s="6" t="s">
        <v>27</v>
      </c>
      <c r="B10" s="6"/>
      <c r="C10" s="10" t="s">
        <v>221</v>
      </c>
      <c r="D10" s="10"/>
      <c r="E10" s="10"/>
      <c r="F10" s="10"/>
      <c r="G10" s="10"/>
      <c r="H10" s="10"/>
      <c r="I10" s="10"/>
      <c r="J10" s="10"/>
      <c r="K10" s="10"/>
      <c r="L10" s="10"/>
      <c r="M10" s="10"/>
      <c r="N10" s="10"/>
    </row>
    <row r="11" ht="28" customHeight="1" spans="1:14">
      <c r="A11" s="4" t="s">
        <v>178</v>
      </c>
      <c r="B11" s="4"/>
      <c r="C11" s="4" t="s">
        <v>42</v>
      </c>
      <c r="D11" s="4"/>
      <c r="E11" s="4"/>
      <c r="F11" s="4"/>
      <c r="G11" s="4"/>
      <c r="H11" s="4"/>
      <c r="I11" s="4" t="s">
        <v>44</v>
      </c>
      <c r="J11" s="4"/>
      <c r="K11" s="4"/>
      <c r="L11" s="4"/>
      <c r="M11" s="4"/>
      <c r="N11" s="4"/>
    </row>
    <row r="12" ht="88" customHeight="1" spans="1:14">
      <c r="A12" s="4"/>
      <c r="B12" s="4"/>
      <c r="C12" s="11" t="s">
        <v>222</v>
      </c>
      <c r="D12" s="11"/>
      <c r="E12" s="11"/>
      <c r="F12" s="11"/>
      <c r="G12" s="11"/>
      <c r="H12" s="11"/>
      <c r="I12" s="11" t="s">
        <v>223</v>
      </c>
      <c r="J12" s="11"/>
      <c r="K12" s="11"/>
      <c r="L12" s="11"/>
      <c r="M12" s="11"/>
      <c r="N12" s="11"/>
    </row>
    <row r="13" ht="28" customHeight="1" spans="1:14">
      <c r="A13" s="4"/>
      <c r="B13" s="4" t="s">
        <v>52</v>
      </c>
      <c r="C13" s="4"/>
      <c r="D13" s="4" t="s">
        <v>53</v>
      </c>
      <c r="E13" s="4"/>
      <c r="F13" s="4" t="s">
        <v>54</v>
      </c>
      <c r="G13" s="4"/>
      <c r="H13" s="4" t="s">
        <v>181</v>
      </c>
      <c r="I13" s="4" t="s">
        <v>48</v>
      </c>
      <c r="J13" s="4" t="s">
        <v>50</v>
      </c>
      <c r="K13" s="4" t="s">
        <v>49</v>
      </c>
      <c r="L13" s="4" t="s">
        <v>51</v>
      </c>
      <c r="M13" s="6" t="s">
        <v>26</v>
      </c>
      <c r="N13" s="6" t="s">
        <v>27</v>
      </c>
    </row>
    <row r="14" ht="28" customHeight="1" spans="1:14">
      <c r="A14" s="12" t="s">
        <v>182</v>
      </c>
      <c r="B14" s="6" t="s">
        <v>111</v>
      </c>
      <c r="C14" s="6"/>
      <c r="D14" s="6" t="s">
        <v>183</v>
      </c>
      <c r="E14" s="6"/>
      <c r="F14" s="6" t="s">
        <v>224</v>
      </c>
      <c r="G14" s="6"/>
      <c r="H14" s="13" t="s">
        <v>225</v>
      </c>
      <c r="I14" s="14">
        <v>0.997176470588235</v>
      </c>
      <c r="J14" s="6">
        <v>20</v>
      </c>
      <c r="K14" s="6" t="s">
        <v>59</v>
      </c>
      <c r="L14" s="14">
        <v>0.997176470588235</v>
      </c>
      <c r="M14" s="8">
        <v>19.85</v>
      </c>
      <c r="N14" s="6" t="s">
        <v>221</v>
      </c>
    </row>
    <row r="15" ht="28" customHeight="1" spans="1:14">
      <c r="A15" s="12" t="s">
        <v>182</v>
      </c>
      <c r="B15" s="6" t="s">
        <v>193</v>
      </c>
      <c r="C15" s="6"/>
      <c r="D15" s="6" t="s">
        <v>85</v>
      </c>
      <c r="E15" s="6"/>
      <c r="F15" s="6" t="s">
        <v>226</v>
      </c>
      <c r="G15" s="6"/>
      <c r="H15" s="6" t="s">
        <v>227</v>
      </c>
      <c r="I15" s="22" t="s">
        <v>228</v>
      </c>
      <c r="J15" s="6">
        <v>5.72</v>
      </c>
      <c r="K15" s="6" t="s">
        <v>229</v>
      </c>
      <c r="L15" s="15">
        <v>1</v>
      </c>
      <c r="M15" s="6">
        <v>5.72</v>
      </c>
      <c r="N15" s="23" t="s">
        <v>188</v>
      </c>
    </row>
    <row r="16" ht="28" customHeight="1" spans="1:14">
      <c r="A16" s="12" t="s">
        <v>182</v>
      </c>
      <c r="B16" s="6" t="s">
        <v>193</v>
      </c>
      <c r="C16" s="6"/>
      <c r="D16" s="6" t="s">
        <v>85</v>
      </c>
      <c r="E16" s="6"/>
      <c r="F16" s="6" t="s">
        <v>230</v>
      </c>
      <c r="G16" s="6"/>
      <c r="H16" s="6" t="s">
        <v>231</v>
      </c>
      <c r="I16" s="22" t="s">
        <v>232</v>
      </c>
      <c r="J16" s="6">
        <v>5.72</v>
      </c>
      <c r="K16" s="6" t="s">
        <v>233</v>
      </c>
      <c r="L16" s="15">
        <v>1</v>
      </c>
      <c r="M16" s="6">
        <v>5.72</v>
      </c>
      <c r="N16" s="23" t="s">
        <v>188</v>
      </c>
    </row>
    <row r="17" ht="28" customHeight="1" spans="1:14">
      <c r="A17" s="12" t="s">
        <v>182</v>
      </c>
      <c r="B17" s="6" t="s">
        <v>193</v>
      </c>
      <c r="C17" s="6"/>
      <c r="D17" s="6" t="s">
        <v>85</v>
      </c>
      <c r="E17" s="6"/>
      <c r="F17" s="6" t="s">
        <v>234</v>
      </c>
      <c r="G17" s="6"/>
      <c r="H17" s="6" t="s">
        <v>235</v>
      </c>
      <c r="I17" s="22" t="s">
        <v>236</v>
      </c>
      <c r="J17" s="6">
        <v>5.72</v>
      </c>
      <c r="K17" s="6" t="s">
        <v>237</v>
      </c>
      <c r="L17" s="15">
        <v>1</v>
      </c>
      <c r="M17" s="6">
        <v>5.72</v>
      </c>
      <c r="N17" s="23" t="s">
        <v>188</v>
      </c>
    </row>
    <row r="18" ht="28" customHeight="1" spans="1:14">
      <c r="A18" s="12" t="s">
        <v>182</v>
      </c>
      <c r="B18" s="6" t="s">
        <v>193</v>
      </c>
      <c r="C18" s="6"/>
      <c r="D18" s="6" t="s">
        <v>85</v>
      </c>
      <c r="E18" s="6"/>
      <c r="F18" s="6" t="s">
        <v>238</v>
      </c>
      <c r="G18" s="6"/>
      <c r="H18" s="6" t="s">
        <v>239</v>
      </c>
      <c r="I18" s="22" t="s">
        <v>240</v>
      </c>
      <c r="J18" s="6">
        <v>5.71</v>
      </c>
      <c r="K18" s="6" t="s">
        <v>241</v>
      </c>
      <c r="L18" s="15">
        <v>1</v>
      </c>
      <c r="M18" s="6">
        <v>5.71</v>
      </c>
      <c r="N18" s="23" t="s">
        <v>188</v>
      </c>
    </row>
    <row r="19" ht="28" customHeight="1" spans="1:14">
      <c r="A19" s="12" t="s">
        <v>182</v>
      </c>
      <c r="B19" s="6" t="s">
        <v>193</v>
      </c>
      <c r="C19" s="6"/>
      <c r="D19" s="6" t="s">
        <v>96</v>
      </c>
      <c r="E19" s="6"/>
      <c r="F19" s="6" t="s">
        <v>242</v>
      </c>
      <c r="G19" s="6"/>
      <c r="H19" s="6" t="s">
        <v>58</v>
      </c>
      <c r="I19" s="16">
        <v>1</v>
      </c>
      <c r="J19" s="6">
        <v>5.71</v>
      </c>
      <c r="K19" s="6" t="s">
        <v>59</v>
      </c>
      <c r="L19" s="15">
        <v>1</v>
      </c>
      <c r="M19" s="6">
        <v>5.71</v>
      </c>
      <c r="N19" s="23" t="s">
        <v>188</v>
      </c>
    </row>
    <row r="20" ht="28" customHeight="1" spans="1:14">
      <c r="A20" s="12" t="s">
        <v>182</v>
      </c>
      <c r="B20" s="6" t="s">
        <v>193</v>
      </c>
      <c r="C20" s="6"/>
      <c r="D20" s="6" t="s">
        <v>105</v>
      </c>
      <c r="E20" s="6"/>
      <c r="F20" s="6" t="s">
        <v>243</v>
      </c>
      <c r="G20" s="6"/>
      <c r="H20" s="6" t="s">
        <v>107</v>
      </c>
      <c r="I20" s="16">
        <v>1</v>
      </c>
      <c r="J20" s="6">
        <v>5.71</v>
      </c>
      <c r="K20" s="6" t="s">
        <v>59</v>
      </c>
      <c r="L20" s="15">
        <v>1</v>
      </c>
      <c r="M20" s="6">
        <v>5.71</v>
      </c>
      <c r="N20" s="23" t="s">
        <v>188</v>
      </c>
    </row>
    <row r="21" ht="28" customHeight="1" spans="1:14">
      <c r="A21" s="12" t="s">
        <v>182</v>
      </c>
      <c r="B21" s="6" t="s">
        <v>193</v>
      </c>
      <c r="C21" s="6"/>
      <c r="D21" s="6" t="s">
        <v>105</v>
      </c>
      <c r="E21" s="6"/>
      <c r="F21" s="6" t="s">
        <v>244</v>
      </c>
      <c r="G21" s="6"/>
      <c r="H21" s="6" t="s">
        <v>107</v>
      </c>
      <c r="I21" s="16">
        <v>1</v>
      </c>
      <c r="J21" s="6">
        <v>5.71</v>
      </c>
      <c r="K21" s="6" t="s">
        <v>59</v>
      </c>
      <c r="L21" s="15">
        <v>1</v>
      </c>
      <c r="M21" s="6">
        <v>5.71</v>
      </c>
      <c r="N21" s="23" t="s">
        <v>188</v>
      </c>
    </row>
    <row r="22" ht="28" customHeight="1" spans="1:14">
      <c r="A22" s="12" t="s">
        <v>182</v>
      </c>
      <c r="B22" s="6" t="s">
        <v>203</v>
      </c>
      <c r="C22" s="6"/>
      <c r="D22" s="6" t="s">
        <v>245</v>
      </c>
      <c r="E22" s="6"/>
      <c r="F22" s="6" t="s">
        <v>246</v>
      </c>
      <c r="G22" s="6"/>
      <c r="H22" s="6" t="s">
        <v>247</v>
      </c>
      <c r="I22" s="16">
        <v>1</v>
      </c>
      <c r="J22" s="6">
        <v>3.34</v>
      </c>
      <c r="K22" s="6" t="s">
        <v>59</v>
      </c>
      <c r="L22" s="15">
        <v>1</v>
      </c>
      <c r="M22" s="6">
        <v>3.34</v>
      </c>
      <c r="N22" s="23" t="s">
        <v>188</v>
      </c>
    </row>
    <row r="23" ht="28" customHeight="1" spans="1:14">
      <c r="A23" s="12" t="s">
        <v>182</v>
      </c>
      <c r="B23" s="6" t="s">
        <v>203</v>
      </c>
      <c r="C23" s="6"/>
      <c r="D23" s="6" t="s">
        <v>204</v>
      </c>
      <c r="E23" s="6"/>
      <c r="F23" s="6" t="s">
        <v>248</v>
      </c>
      <c r="G23" s="6"/>
      <c r="H23" s="6" t="s">
        <v>130</v>
      </c>
      <c r="I23" s="16">
        <v>1</v>
      </c>
      <c r="J23" s="6">
        <v>3.34</v>
      </c>
      <c r="K23" s="6" t="s">
        <v>59</v>
      </c>
      <c r="L23" s="15">
        <v>1.05</v>
      </c>
      <c r="M23" s="6">
        <v>3.34</v>
      </c>
      <c r="N23" s="23" t="s">
        <v>188</v>
      </c>
    </row>
    <row r="24" ht="28" customHeight="1" spans="1:14">
      <c r="A24" s="12" t="s">
        <v>182</v>
      </c>
      <c r="B24" s="6" t="s">
        <v>203</v>
      </c>
      <c r="C24" s="6"/>
      <c r="D24" s="6" t="s">
        <v>204</v>
      </c>
      <c r="E24" s="6"/>
      <c r="F24" s="6" t="s">
        <v>249</v>
      </c>
      <c r="G24" s="6"/>
      <c r="H24" s="6" t="s">
        <v>117</v>
      </c>
      <c r="I24" s="16">
        <v>1</v>
      </c>
      <c r="J24" s="6">
        <v>3.33</v>
      </c>
      <c r="K24" s="6" t="s">
        <v>59</v>
      </c>
      <c r="L24" s="15">
        <v>1</v>
      </c>
      <c r="M24" s="6">
        <v>3.33</v>
      </c>
      <c r="N24" s="23" t="s">
        <v>188</v>
      </c>
    </row>
    <row r="25" ht="28" customHeight="1" spans="1:14">
      <c r="A25" s="12" t="s">
        <v>182</v>
      </c>
      <c r="B25" s="6" t="s">
        <v>203</v>
      </c>
      <c r="C25" s="6"/>
      <c r="D25" s="6" t="s">
        <v>209</v>
      </c>
      <c r="E25" s="6"/>
      <c r="F25" s="6" t="s">
        <v>250</v>
      </c>
      <c r="G25" s="6"/>
      <c r="H25" s="6" t="s">
        <v>251</v>
      </c>
      <c r="I25" s="16">
        <v>1</v>
      </c>
      <c r="J25" s="6">
        <v>3.33</v>
      </c>
      <c r="K25" s="6" t="s">
        <v>59</v>
      </c>
      <c r="L25" s="15">
        <v>1</v>
      </c>
      <c r="M25" s="6">
        <v>3.33</v>
      </c>
      <c r="N25" s="23" t="s">
        <v>188</v>
      </c>
    </row>
    <row r="26" ht="28" customHeight="1" spans="1:14">
      <c r="A26" s="12" t="s">
        <v>182</v>
      </c>
      <c r="B26" s="6" t="s">
        <v>203</v>
      </c>
      <c r="C26" s="6"/>
      <c r="D26" s="6" t="s">
        <v>209</v>
      </c>
      <c r="E26" s="6"/>
      <c r="F26" s="6" t="s">
        <v>252</v>
      </c>
      <c r="G26" s="6"/>
      <c r="H26" s="6" t="s">
        <v>253</v>
      </c>
      <c r="I26" s="16">
        <v>1</v>
      </c>
      <c r="J26" s="6">
        <v>3.33</v>
      </c>
      <c r="K26" s="6" t="s">
        <v>59</v>
      </c>
      <c r="L26" s="15">
        <v>1</v>
      </c>
      <c r="M26" s="6">
        <v>3.33</v>
      </c>
      <c r="N26" s="23" t="s">
        <v>188</v>
      </c>
    </row>
    <row r="27" ht="28" customHeight="1" spans="1:14">
      <c r="A27" s="12" t="s">
        <v>182</v>
      </c>
      <c r="B27" s="6" t="s">
        <v>203</v>
      </c>
      <c r="C27" s="6"/>
      <c r="D27" s="6" t="s">
        <v>209</v>
      </c>
      <c r="E27" s="6"/>
      <c r="F27" s="6" t="s">
        <v>254</v>
      </c>
      <c r="G27" s="6"/>
      <c r="H27" s="6" t="s">
        <v>127</v>
      </c>
      <c r="I27" s="15">
        <v>0.9</v>
      </c>
      <c r="J27" s="6">
        <v>3.33</v>
      </c>
      <c r="K27" s="6" t="s">
        <v>59</v>
      </c>
      <c r="L27" s="15">
        <v>1</v>
      </c>
      <c r="M27" s="6">
        <v>3.33</v>
      </c>
      <c r="N27" s="23" t="s">
        <v>188</v>
      </c>
    </row>
    <row r="28" ht="28" customHeight="1" spans="1:14">
      <c r="A28" s="12" t="s">
        <v>182</v>
      </c>
      <c r="B28" s="6" t="s">
        <v>212</v>
      </c>
      <c r="C28" s="6"/>
      <c r="D28" s="6" t="s">
        <v>213</v>
      </c>
      <c r="E28" s="6"/>
      <c r="F28" s="6" t="s">
        <v>255</v>
      </c>
      <c r="G28" s="6"/>
      <c r="H28" s="6" t="s">
        <v>215</v>
      </c>
      <c r="I28" s="15">
        <v>0.85</v>
      </c>
      <c r="J28" s="6">
        <v>5</v>
      </c>
      <c r="K28" s="6" t="s">
        <v>59</v>
      </c>
      <c r="L28" s="15">
        <v>1</v>
      </c>
      <c r="M28" s="8">
        <v>5</v>
      </c>
      <c r="N28" s="23" t="s">
        <v>188</v>
      </c>
    </row>
    <row r="29" ht="28" customHeight="1" spans="1:14">
      <c r="A29" s="12" t="s">
        <v>182</v>
      </c>
      <c r="B29" s="6" t="s">
        <v>212</v>
      </c>
      <c r="C29" s="6"/>
      <c r="D29" s="6" t="s">
        <v>213</v>
      </c>
      <c r="E29" s="6"/>
      <c r="F29" s="6" t="s">
        <v>256</v>
      </c>
      <c r="G29" s="6"/>
      <c r="H29" s="6" t="s">
        <v>215</v>
      </c>
      <c r="I29" s="15">
        <v>0.85</v>
      </c>
      <c r="J29" s="6">
        <v>5</v>
      </c>
      <c r="K29" s="6" t="s">
        <v>59</v>
      </c>
      <c r="L29" s="15">
        <v>1</v>
      </c>
      <c r="M29" s="8">
        <v>5</v>
      </c>
      <c r="N29" s="23" t="s">
        <v>188</v>
      </c>
    </row>
    <row r="30" ht="18" hidden="1" customHeight="1" spans="1:14">
      <c r="A30" s="12"/>
      <c r="B30" s="12"/>
      <c r="C30" s="12"/>
      <c r="D30" s="12"/>
      <c r="E30" s="12"/>
      <c r="F30" s="12"/>
      <c r="G30" s="12"/>
      <c r="H30" s="12"/>
      <c r="I30" s="12"/>
      <c r="J30" s="12"/>
      <c r="K30" s="12"/>
      <c r="L30" s="12"/>
      <c r="M30" s="12"/>
      <c r="N30" s="12"/>
    </row>
    <row r="31" ht="28" customHeight="1" spans="1:14">
      <c r="A31" s="17" t="s">
        <v>143</v>
      </c>
      <c r="B31" s="17"/>
      <c r="C31" s="17"/>
      <c r="D31" s="17"/>
      <c r="E31" s="17"/>
      <c r="F31" s="17"/>
      <c r="G31" s="17"/>
      <c r="H31" s="17"/>
      <c r="I31" s="17"/>
      <c r="J31" s="17">
        <v>100</v>
      </c>
      <c r="K31" s="18"/>
      <c r="L31" s="18"/>
      <c r="M31" s="19">
        <v>99.82</v>
      </c>
      <c r="N31" s="4"/>
    </row>
  </sheetData>
  <mergeCells count="7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F18:G18"/>
    <mergeCell ref="D19:E19"/>
    <mergeCell ref="F19:G19"/>
    <mergeCell ref="F20:G20"/>
    <mergeCell ref="F21:G21"/>
    <mergeCell ref="D22:E22"/>
    <mergeCell ref="F22:G22"/>
    <mergeCell ref="F23:G23"/>
    <mergeCell ref="F24:G24"/>
    <mergeCell ref="F25:G25"/>
    <mergeCell ref="F26:G26"/>
    <mergeCell ref="F27:G27"/>
    <mergeCell ref="F28:G28"/>
    <mergeCell ref="F29:G29"/>
    <mergeCell ref="A30:N30"/>
    <mergeCell ref="A31:I31"/>
    <mergeCell ref="A14:A29"/>
    <mergeCell ref="A6:B9"/>
    <mergeCell ref="A11:B12"/>
    <mergeCell ref="B15:C21"/>
    <mergeCell ref="D15:E18"/>
    <mergeCell ref="D20:E21"/>
    <mergeCell ref="B22:C27"/>
    <mergeCell ref="D23:E24"/>
    <mergeCell ref="D25:E27"/>
    <mergeCell ref="B28:C29"/>
    <mergeCell ref="D28:E29"/>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89166666666667" defaultRowHeight="13.5"/>
  <cols>
    <col min="2" max="5" width="7.5" customWidth="1"/>
    <col min="6" max="6" width="25.4583333333333" customWidth="1"/>
    <col min="7" max="7" width="7.64166666666667" customWidth="1"/>
    <col min="8" max="8" width="13" customWidth="1"/>
    <col min="9" max="9" width="12.4583333333333" customWidth="1"/>
    <col min="10" max="10" width="6.64166666666667" customWidth="1"/>
    <col min="11" max="11" width="8.81666666666667" customWidth="1"/>
    <col min="12" max="12" width="14.3416666666667" customWidth="1"/>
    <col min="13" max="13" width="10.7583333333333" style="1" customWidth="1"/>
    <col min="14" max="14" width="16.8916666666667" customWidth="1"/>
  </cols>
  <sheetData>
    <row r="1" ht="39" customHeight="1" spans="1:14">
      <c r="A1" s="2" t="s">
        <v>168</v>
      </c>
      <c r="B1" s="2"/>
      <c r="C1" s="2"/>
      <c r="D1" s="2"/>
      <c r="E1" s="2"/>
      <c r="F1" s="2"/>
      <c r="G1" s="2"/>
      <c r="H1" s="2"/>
      <c r="I1" s="2"/>
      <c r="J1" s="2"/>
      <c r="K1" s="2"/>
      <c r="L1" s="2"/>
      <c r="M1" s="2"/>
      <c r="N1" s="2"/>
    </row>
    <row r="2" ht="20" customHeight="1" spans="1:14">
      <c r="A2" s="3" t="s">
        <v>19</v>
      </c>
      <c r="B2" s="3"/>
      <c r="C2" s="3"/>
      <c r="D2" s="3"/>
      <c r="E2" s="3"/>
      <c r="F2" s="3"/>
      <c r="G2" s="3"/>
      <c r="H2" s="3"/>
      <c r="I2" s="3"/>
      <c r="J2" s="3"/>
      <c r="K2" s="3"/>
      <c r="L2" s="3"/>
      <c r="M2" s="3"/>
      <c r="N2" s="3"/>
    </row>
    <row r="3" ht="28" customHeight="1" spans="1:14">
      <c r="A3" s="4" t="s">
        <v>148</v>
      </c>
      <c r="B3" s="4"/>
      <c r="C3" s="4" t="s">
        <v>11</v>
      </c>
      <c r="D3" s="4"/>
      <c r="E3" s="4"/>
      <c r="F3" s="4"/>
      <c r="G3" s="4"/>
      <c r="H3" s="4"/>
      <c r="I3" s="4"/>
      <c r="J3" s="4"/>
      <c r="K3" s="4"/>
      <c r="L3" s="4"/>
      <c r="M3" s="4"/>
      <c r="N3" s="4"/>
    </row>
    <row r="4" ht="28" customHeight="1" spans="1:14">
      <c r="A4" s="4" t="s">
        <v>149</v>
      </c>
      <c r="B4" s="4"/>
      <c r="C4" s="5" t="s">
        <v>160</v>
      </c>
      <c r="D4" s="5"/>
      <c r="E4" s="5"/>
      <c r="F4" s="5"/>
      <c r="G4" s="5"/>
      <c r="H4" s="5"/>
      <c r="I4" s="4" t="s">
        <v>169</v>
      </c>
      <c r="J4" s="4"/>
      <c r="K4" s="4" t="s">
        <v>21</v>
      </c>
      <c r="L4" s="4"/>
      <c r="M4" s="4"/>
      <c r="N4" s="4"/>
    </row>
    <row r="5" ht="28" customHeight="1" spans="1:14">
      <c r="A5" s="4"/>
      <c r="B5" s="4"/>
      <c r="C5" s="4"/>
      <c r="D5" s="4"/>
      <c r="E5" s="4" t="s">
        <v>22</v>
      </c>
      <c r="F5" s="4"/>
      <c r="G5" s="4" t="s">
        <v>23</v>
      </c>
      <c r="H5" s="4"/>
      <c r="I5" s="4" t="s">
        <v>24</v>
      </c>
      <c r="J5" s="4"/>
      <c r="K5" s="4" t="s">
        <v>50</v>
      </c>
      <c r="L5" s="4" t="s">
        <v>170</v>
      </c>
      <c r="M5" s="6" t="s">
        <v>26</v>
      </c>
      <c r="N5" s="6"/>
    </row>
    <row r="6" ht="28" customHeight="1" spans="1:14">
      <c r="A6" s="6" t="s">
        <v>171</v>
      </c>
      <c r="B6" s="6"/>
      <c r="C6" s="4" t="s">
        <v>172</v>
      </c>
      <c r="D6" s="4"/>
      <c r="E6" s="4" t="s">
        <v>257</v>
      </c>
      <c r="F6" s="4"/>
      <c r="G6" s="4" t="s">
        <v>257</v>
      </c>
      <c r="H6" s="4"/>
      <c r="I6" s="4">
        <v>6204000</v>
      </c>
      <c r="J6" s="4"/>
      <c r="K6" s="4">
        <v>10</v>
      </c>
      <c r="L6" s="7">
        <v>1</v>
      </c>
      <c r="M6" s="8">
        <v>10</v>
      </c>
      <c r="N6" s="8"/>
    </row>
    <row r="7" ht="28" customHeight="1" spans="1:14">
      <c r="A7" s="6" t="s">
        <v>171</v>
      </c>
      <c r="B7" s="6"/>
      <c r="C7" s="4" t="s">
        <v>174</v>
      </c>
      <c r="D7" s="4"/>
      <c r="E7" s="4" t="s">
        <v>257</v>
      </c>
      <c r="F7" s="4"/>
      <c r="G7" s="4">
        <v>6204000</v>
      </c>
      <c r="H7" s="4"/>
      <c r="I7" s="4" t="s">
        <v>257</v>
      </c>
      <c r="J7" s="4"/>
      <c r="K7" s="4" t="s">
        <v>31</v>
      </c>
      <c r="L7" s="7">
        <v>1</v>
      </c>
      <c r="M7" s="8" t="s">
        <v>31</v>
      </c>
      <c r="N7" s="8"/>
    </row>
    <row r="8" ht="28" customHeight="1" spans="1:14">
      <c r="A8" s="6" t="s">
        <v>171</v>
      </c>
      <c r="B8" s="6"/>
      <c r="C8" s="4" t="s">
        <v>158</v>
      </c>
      <c r="D8" s="4"/>
      <c r="E8" s="4" t="s">
        <v>36</v>
      </c>
      <c r="F8" s="4"/>
      <c r="G8" s="4" t="s">
        <v>36</v>
      </c>
      <c r="H8" s="4"/>
      <c r="I8" s="4" t="s">
        <v>36</v>
      </c>
      <c r="J8" s="4"/>
      <c r="K8" s="4" t="s">
        <v>31</v>
      </c>
      <c r="L8" s="9" t="s">
        <v>31</v>
      </c>
      <c r="M8" s="8" t="s">
        <v>31</v>
      </c>
      <c r="N8" s="8"/>
    </row>
    <row r="9" ht="28" customHeight="1" spans="1:14">
      <c r="A9" s="6" t="s">
        <v>171</v>
      </c>
      <c r="B9" s="6"/>
      <c r="C9" s="4" t="s">
        <v>159</v>
      </c>
      <c r="D9" s="4"/>
      <c r="E9" s="4" t="s">
        <v>36</v>
      </c>
      <c r="F9" s="4"/>
      <c r="G9" s="4" t="s">
        <v>36</v>
      </c>
      <c r="H9" s="4"/>
      <c r="I9" s="4" t="s">
        <v>36</v>
      </c>
      <c r="J9" s="4"/>
      <c r="K9" s="4" t="s">
        <v>31</v>
      </c>
      <c r="L9" s="9" t="s">
        <v>31</v>
      </c>
      <c r="M9" s="8" t="s">
        <v>31</v>
      </c>
      <c r="N9" s="8"/>
    </row>
    <row r="10" ht="28" customHeight="1" spans="1:14">
      <c r="A10" s="6" t="s">
        <v>27</v>
      </c>
      <c r="B10" s="6"/>
      <c r="C10" s="6" t="s">
        <v>177</v>
      </c>
      <c r="D10" s="6"/>
      <c r="E10" s="6"/>
      <c r="F10" s="6"/>
      <c r="G10" s="6"/>
      <c r="H10" s="6"/>
      <c r="I10" s="6"/>
      <c r="J10" s="6"/>
      <c r="K10" s="6"/>
      <c r="L10" s="6"/>
      <c r="M10" s="6"/>
      <c r="N10" s="6"/>
    </row>
    <row r="11" ht="28" customHeight="1" spans="1:14">
      <c r="A11" s="4" t="s">
        <v>178</v>
      </c>
      <c r="B11" s="4"/>
      <c r="C11" s="4" t="s">
        <v>42</v>
      </c>
      <c r="D11" s="4"/>
      <c r="E11" s="4"/>
      <c r="F11" s="4"/>
      <c r="G11" s="4"/>
      <c r="H11" s="4"/>
      <c r="I11" s="4" t="s">
        <v>44</v>
      </c>
      <c r="J11" s="4"/>
      <c r="K11" s="4"/>
      <c r="L11" s="4"/>
      <c r="M11" s="4"/>
      <c r="N11" s="4"/>
    </row>
    <row r="12" ht="63" customHeight="1" spans="1:14">
      <c r="A12" s="4"/>
      <c r="B12" s="4"/>
      <c r="C12" s="11" t="s">
        <v>258</v>
      </c>
      <c r="D12" s="11"/>
      <c r="E12" s="11"/>
      <c r="F12" s="11"/>
      <c r="G12" s="11"/>
      <c r="H12" s="11"/>
      <c r="I12" s="11" t="s">
        <v>259</v>
      </c>
      <c r="J12" s="11"/>
      <c r="K12" s="11"/>
      <c r="L12" s="11"/>
      <c r="M12" s="11"/>
      <c r="N12" s="11"/>
    </row>
    <row r="13" ht="28" customHeight="1" spans="1:14">
      <c r="A13" s="4"/>
      <c r="B13" s="4" t="s">
        <v>52</v>
      </c>
      <c r="C13" s="4"/>
      <c r="D13" s="4" t="s">
        <v>53</v>
      </c>
      <c r="E13" s="4"/>
      <c r="F13" s="4" t="s">
        <v>54</v>
      </c>
      <c r="G13" s="4"/>
      <c r="H13" s="4" t="s">
        <v>181</v>
      </c>
      <c r="I13" s="4" t="s">
        <v>48</v>
      </c>
      <c r="J13" s="4" t="s">
        <v>50</v>
      </c>
      <c r="K13" s="4" t="s">
        <v>49</v>
      </c>
      <c r="L13" s="4" t="s">
        <v>51</v>
      </c>
      <c r="M13" s="6" t="s">
        <v>26</v>
      </c>
      <c r="N13" s="6" t="s">
        <v>27</v>
      </c>
    </row>
    <row r="14" ht="28" customHeight="1" spans="1:14">
      <c r="A14" s="12" t="s">
        <v>182</v>
      </c>
      <c r="B14" s="6" t="s">
        <v>111</v>
      </c>
      <c r="C14" s="6"/>
      <c r="D14" s="6" t="s">
        <v>183</v>
      </c>
      <c r="E14" s="6"/>
      <c r="F14" s="6" t="s">
        <v>260</v>
      </c>
      <c r="G14" s="6"/>
      <c r="H14" s="6" t="s">
        <v>61</v>
      </c>
      <c r="I14" s="15">
        <v>1</v>
      </c>
      <c r="J14" s="6">
        <v>20</v>
      </c>
      <c r="K14" s="6" t="s">
        <v>59</v>
      </c>
      <c r="L14" s="15">
        <v>1</v>
      </c>
      <c r="M14" s="6">
        <v>20</v>
      </c>
      <c r="N14" s="6" t="s">
        <v>188</v>
      </c>
    </row>
    <row r="15" ht="28" customHeight="1" spans="1:14">
      <c r="A15" s="12" t="s">
        <v>182</v>
      </c>
      <c r="B15" s="6" t="s">
        <v>193</v>
      </c>
      <c r="C15" s="6"/>
      <c r="D15" s="6" t="s">
        <v>85</v>
      </c>
      <c r="E15" s="6"/>
      <c r="F15" s="6" t="s">
        <v>261</v>
      </c>
      <c r="G15" s="6"/>
      <c r="H15" s="6" t="s">
        <v>197</v>
      </c>
      <c r="I15" s="6" t="s">
        <v>198</v>
      </c>
      <c r="J15" s="6">
        <v>15</v>
      </c>
      <c r="K15" s="6" t="s">
        <v>89</v>
      </c>
      <c r="L15" s="15">
        <v>1</v>
      </c>
      <c r="M15" s="6">
        <v>15</v>
      </c>
      <c r="N15" s="6" t="s">
        <v>188</v>
      </c>
    </row>
    <row r="16" ht="28" customHeight="1" spans="1:14">
      <c r="A16" s="12" t="s">
        <v>182</v>
      </c>
      <c r="B16" s="6" t="s">
        <v>193</v>
      </c>
      <c r="C16" s="6"/>
      <c r="D16" s="6" t="s">
        <v>96</v>
      </c>
      <c r="E16" s="6"/>
      <c r="F16" s="6" t="s">
        <v>262</v>
      </c>
      <c r="G16" s="6"/>
      <c r="H16" s="6" t="s">
        <v>58</v>
      </c>
      <c r="I16" s="15">
        <v>1</v>
      </c>
      <c r="J16" s="6">
        <v>12.5</v>
      </c>
      <c r="K16" s="6" t="s">
        <v>59</v>
      </c>
      <c r="L16" s="15">
        <v>1</v>
      </c>
      <c r="M16" s="6">
        <v>12.5</v>
      </c>
      <c r="N16" s="6" t="s">
        <v>188</v>
      </c>
    </row>
    <row r="17" ht="28" customHeight="1" spans="1:14">
      <c r="A17" s="12" t="s">
        <v>182</v>
      </c>
      <c r="B17" s="6" t="s">
        <v>193</v>
      </c>
      <c r="C17" s="6"/>
      <c r="D17" s="6" t="s">
        <v>105</v>
      </c>
      <c r="E17" s="6"/>
      <c r="F17" s="6" t="s">
        <v>263</v>
      </c>
      <c r="G17" s="6"/>
      <c r="H17" s="6" t="s">
        <v>107</v>
      </c>
      <c r="I17" s="15">
        <v>1</v>
      </c>
      <c r="J17" s="6">
        <v>12.5</v>
      </c>
      <c r="K17" s="6" t="s">
        <v>59</v>
      </c>
      <c r="L17" s="15">
        <v>1</v>
      </c>
      <c r="M17" s="6">
        <v>12.5</v>
      </c>
      <c r="N17" s="6" t="s">
        <v>188</v>
      </c>
    </row>
    <row r="18" ht="28" customHeight="1" spans="1:14">
      <c r="A18" s="12" t="s">
        <v>182</v>
      </c>
      <c r="B18" s="6" t="s">
        <v>203</v>
      </c>
      <c r="C18" s="6"/>
      <c r="D18" s="6" t="s">
        <v>204</v>
      </c>
      <c r="E18" s="6"/>
      <c r="F18" s="6" t="s">
        <v>264</v>
      </c>
      <c r="G18" s="6"/>
      <c r="H18" s="6" t="s">
        <v>58</v>
      </c>
      <c r="I18" s="15">
        <v>1</v>
      </c>
      <c r="J18" s="6">
        <v>10</v>
      </c>
      <c r="K18" s="6" t="s">
        <v>59</v>
      </c>
      <c r="L18" s="15">
        <v>1</v>
      </c>
      <c r="M18" s="6">
        <v>10</v>
      </c>
      <c r="N18" s="6" t="s">
        <v>188</v>
      </c>
    </row>
    <row r="19" ht="28" customHeight="1" spans="1:14">
      <c r="A19" s="12" t="s">
        <v>182</v>
      </c>
      <c r="B19" s="6" t="s">
        <v>203</v>
      </c>
      <c r="C19" s="6"/>
      <c r="D19" s="6" t="s">
        <v>204</v>
      </c>
      <c r="E19" s="6"/>
      <c r="F19" s="6" t="s">
        <v>265</v>
      </c>
      <c r="G19" s="6"/>
      <c r="H19" s="6" t="s">
        <v>266</v>
      </c>
      <c r="I19" s="6">
        <v>0</v>
      </c>
      <c r="J19" s="6">
        <v>10</v>
      </c>
      <c r="K19" s="6" t="s">
        <v>267</v>
      </c>
      <c r="L19" s="15">
        <v>1</v>
      </c>
      <c r="M19" s="6">
        <v>10</v>
      </c>
      <c r="N19" s="6" t="s">
        <v>188</v>
      </c>
    </row>
    <row r="20" ht="28" customHeight="1" spans="1:14">
      <c r="A20" s="12" t="s">
        <v>182</v>
      </c>
      <c r="B20" s="6" t="s">
        <v>212</v>
      </c>
      <c r="C20" s="6"/>
      <c r="D20" s="6" t="s">
        <v>213</v>
      </c>
      <c r="E20" s="6"/>
      <c r="F20" s="6" t="s">
        <v>268</v>
      </c>
      <c r="G20" s="6"/>
      <c r="H20" s="6" t="s">
        <v>215</v>
      </c>
      <c r="I20" s="15">
        <v>0.9</v>
      </c>
      <c r="J20" s="6">
        <v>10</v>
      </c>
      <c r="K20" s="6" t="s">
        <v>59</v>
      </c>
      <c r="L20" s="15">
        <v>1.06</v>
      </c>
      <c r="M20" s="6">
        <v>10</v>
      </c>
      <c r="N20" s="6" t="s">
        <v>188</v>
      </c>
    </row>
    <row r="21" ht="18" hidden="1" customHeight="1" spans="1:14">
      <c r="A21" s="12"/>
      <c r="B21" s="12"/>
      <c r="C21" s="12"/>
      <c r="D21" s="12"/>
      <c r="E21" s="12"/>
      <c r="F21" s="12"/>
      <c r="G21" s="12"/>
      <c r="H21" s="12"/>
      <c r="I21" s="12"/>
      <c r="J21" s="12"/>
      <c r="K21" s="12"/>
      <c r="L21" s="12"/>
      <c r="M21" s="12"/>
      <c r="N21" s="12"/>
    </row>
    <row r="22" ht="28" customHeight="1" spans="1:14">
      <c r="A22" s="17" t="s">
        <v>143</v>
      </c>
      <c r="B22" s="17"/>
      <c r="C22" s="17"/>
      <c r="D22" s="17"/>
      <c r="E22" s="17"/>
      <c r="F22" s="17"/>
      <c r="G22" s="17"/>
      <c r="H22" s="17"/>
      <c r="I22" s="17"/>
      <c r="J22" s="17">
        <v>100</v>
      </c>
      <c r="K22" s="18"/>
      <c r="L22" s="18"/>
      <c r="M22" s="17">
        <v>100</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D15:E15"/>
    <mergeCell ref="F15:G15"/>
    <mergeCell ref="D16:E16"/>
    <mergeCell ref="F16:G16"/>
    <mergeCell ref="D17:E17"/>
    <mergeCell ref="F17:G17"/>
    <mergeCell ref="F18:G18"/>
    <mergeCell ref="F19:G19"/>
    <mergeCell ref="B20:C20"/>
    <mergeCell ref="D20:E20"/>
    <mergeCell ref="F20:G20"/>
    <mergeCell ref="A21:N21"/>
    <mergeCell ref="A22:I22"/>
    <mergeCell ref="A14:A20"/>
    <mergeCell ref="A6:B9"/>
    <mergeCell ref="A11:B12"/>
    <mergeCell ref="B15:C17"/>
    <mergeCell ref="B18:C19"/>
    <mergeCell ref="D18:E19"/>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workbookViewId="0">
      <selection activeCell="C3" sqref="C3:N3"/>
    </sheetView>
  </sheetViews>
  <sheetFormatPr defaultColWidth="8.89166666666667" defaultRowHeight="13.5"/>
  <cols>
    <col min="2" max="5" width="7.5" customWidth="1"/>
    <col min="6" max="6" width="25.4583333333333" customWidth="1"/>
    <col min="7" max="7" width="7.64166666666667" customWidth="1"/>
    <col min="8" max="8" width="13" customWidth="1"/>
    <col min="9" max="9" width="12.4583333333333" customWidth="1"/>
    <col min="10" max="10" width="6.64166666666667" customWidth="1"/>
    <col min="11" max="11" width="8.81666666666667" customWidth="1"/>
    <col min="12" max="12" width="14.3416666666667" customWidth="1"/>
    <col min="13" max="13" width="10.7583333333333" style="1" customWidth="1"/>
    <col min="14" max="14" width="16.8916666666667" customWidth="1"/>
  </cols>
  <sheetData>
    <row r="1" ht="39" customHeight="1" spans="1:14">
      <c r="A1" s="2" t="s">
        <v>168</v>
      </c>
      <c r="B1" s="2"/>
      <c r="C1" s="2"/>
      <c r="D1" s="2"/>
      <c r="E1" s="2"/>
      <c r="F1" s="2"/>
      <c r="G1" s="2"/>
      <c r="H1" s="2"/>
      <c r="I1" s="2"/>
      <c r="J1" s="2"/>
      <c r="K1" s="2"/>
      <c r="L1" s="2"/>
      <c r="M1" s="2"/>
      <c r="N1" s="2"/>
    </row>
    <row r="2" ht="20" customHeight="1" spans="1:14">
      <c r="A2" s="3" t="s">
        <v>19</v>
      </c>
      <c r="B2" s="3"/>
      <c r="C2" s="3"/>
      <c r="D2" s="3"/>
      <c r="E2" s="3"/>
      <c r="F2" s="3"/>
      <c r="G2" s="3"/>
      <c r="H2" s="3"/>
      <c r="I2" s="3"/>
      <c r="J2" s="3"/>
      <c r="K2" s="3"/>
      <c r="L2" s="3"/>
      <c r="M2" s="3"/>
      <c r="N2" s="3"/>
    </row>
    <row r="3" ht="28" customHeight="1" spans="1:14">
      <c r="A3" s="4" t="s">
        <v>148</v>
      </c>
      <c r="B3" s="4"/>
      <c r="C3" s="4" t="s">
        <v>12</v>
      </c>
      <c r="D3" s="4"/>
      <c r="E3" s="4"/>
      <c r="F3" s="4"/>
      <c r="G3" s="4"/>
      <c r="H3" s="4"/>
      <c r="I3" s="4"/>
      <c r="J3" s="4"/>
      <c r="K3" s="4"/>
      <c r="L3" s="4"/>
      <c r="M3" s="4"/>
      <c r="N3" s="4"/>
    </row>
    <row r="4" ht="28" customHeight="1" spans="1:14">
      <c r="A4" s="4" t="s">
        <v>149</v>
      </c>
      <c r="B4" s="4"/>
      <c r="C4" s="5" t="s">
        <v>160</v>
      </c>
      <c r="D4" s="5"/>
      <c r="E4" s="5"/>
      <c r="F4" s="5"/>
      <c r="G4" s="5"/>
      <c r="H4" s="5"/>
      <c r="I4" s="4" t="s">
        <v>169</v>
      </c>
      <c r="J4" s="4"/>
      <c r="K4" s="4" t="s">
        <v>21</v>
      </c>
      <c r="L4" s="4"/>
      <c r="M4" s="4"/>
      <c r="N4" s="4"/>
    </row>
    <row r="5" ht="28" customHeight="1" spans="1:14">
      <c r="A5" s="4"/>
      <c r="B5" s="4"/>
      <c r="C5" s="4"/>
      <c r="D5" s="4"/>
      <c r="E5" s="4" t="s">
        <v>22</v>
      </c>
      <c r="F5" s="4"/>
      <c r="G5" s="4" t="s">
        <v>23</v>
      </c>
      <c r="H5" s="4"/>
      <c r="I5" s="4" t="s">
        <v>24</v>
      </c>
      <c r="J5" s="4"/>
      <c r="K5" s="4" t="s">
        <v>50</v>
      </c>
      <c r="L5" s="4" t="s">
        <v>170</v>
      </c>
      <c r="M5" s="6" t="s">
        <v>26</v>
      </c>
      <c r="N5" s="6"/>
    </row>
    <row r="6" ht="28" customHeight="1" spans="1:14">
      <c r="A6" s="6" t="s">
        <v>171</v>
      </c>
      <c r="B6" s="6"/>
      <c r="C6" s="4" t="s">
        <v>172</v>
      </c>
      <c r="D6" s="4"/>
      <c r="E6" s="4" t="s">
        <v>269</v>
      </c>
      <c r="F6" s="4"/>
      <c r="G6" s="4">
        <v>400000</v>
      </c>
      <c r="H6" s="4"/>
      <c r="I6" s="4">
        <v>399600</v>
      </c>
      <c r="J6" s="4"/>
      <c r="K6" s="4">
        <v>10</v>
      </c>
      <c r="L6" s="7">
        <f>I6/G6</f>
        <v>0.999</v>
      </c>
      <c r="M6" s="8">
        <v>9.99</v>
      </c>
      <c r="N6" s="8"/>
    </row>
    <row r="7" ht="28" customHeight="1" spans="1:14">
      <c r="A7" s="6" t="s">
        <v>171</v>
      </c>
      <c r="B7" s="6"/>
      <c r="C7" s="4" t="s">
        <v>174</v>
      </c>
      <c r="D7" s="4"/>
      <c r="E7" s="4" t="s">
        <v>269</v>
      </c>
      <c r="F7" s="4"/>
      <c r="G7" s="4" t="s">
        <v>269</v>
      </c>
      <c r="H7" s="4"/>
      <c r="I7" s="4">
        <v>399600</v>
      </c>
      <c r="J7" s="4"/>
      <c r="K7" s="4" t="s">
        <v>31</v>
      </c>
      <c r="L7" s="7">
        <f>I7/G7</f>
        <v>0.999</v>
      </c>
      <c r="M7" s="8" t="s">
        <v>31</v>
      </c>
      <c r="N7" s="8"/>
    </row>
    <row r="8" ht="28" customHeight="1" spans="1:14">
      <c r="A8" s="6" t="s">
        <v>171</v>
      </c>
      <c r="B8" s="6"/>
      <c r="C8" s="4" t="s">
        <v>158</v>
      </c>
      <c r="D8" s="4"/>
      <c r="E8" s="4" t="s">
        <v>36</v>
      </c>
      <c r="F8" s="4"/>
      <c r="G8" s="4" t="s">
        <v>36</v>
      </c>
      <c r="H8" s="4"/>
      <c r="I8" s="4" t="s">
        <v>36</v>
      </c>
      <c r="J8" s="4"/>
      <c r="K8" s="4" t="s">
        <v>31</v>
      </c>
      <c r="L8" s="9" t="s">
        <v>31</v>
      </c>
      <c r="M8" s="8" t="s">
        <v>31</v>
      </c>
      <c r="N8" s="8"/>
    </row>
    <row r="9" ht="28" customHeight="1" spans="1:14">
      <c r="A9" s="6" t="s">
        <v>171</v>
      </c>
      <c r="B9" s="6"/>
      <c r="C9" s="4" t="s">
        <v>159</v>
      </c>
      <c r="D9" s="4"/>
      <c r="E9" s="4" t="s">
        <v>36</v>
      </c>
      <c r="F9" s="4"/>
      <c r="G9" s="4" t="s">
        <v>36</v>
      </c>
      <c r="H9" s="4"/>
      <c r="I9" s="4" t="s">
        <v>36</v>
      </c>
      <c r="J9" s="4"/>
      <c r="K9" s="4" t="s">
        <v>31</v>
      </c>
      <c r="L9" s="9" t="s">
        <v>31</v>
      </c>
      <c r="M9" s="8" t="s">
        <v>31</v>
      </c>
      <c r="N9" s="8"/>
    </row>
    <row r="10" ht="28" customHeight="1" spans="1:14">
      <c r="A10" s="6" t="s">
        <v>27</v>
      </c>
      <c r="B10" s="6"/>
      <c r="C10" s="6" t="s">
        <v>270</v>
      </c>
      <c r="D10" s="6"/>
      <c r="E10" s="6"/>
      <c r="F10" s="6"/>
      <c r="G10" s="6"/>
      <c r="H10" s="6"/>
      <c r="I10" s="6"/>
      <c r="J10" s="6"/>
      <c r="K10" s="6"/>
      <c r="L10" s="6"/>
      <c r="M10" s="6"/>
      <c r="N10" s="6"/>
    </row>
    <row r="11" ht="28" customHeight="1" spans="1:14">
      <c r="A11" s="4" t="s">
        <v>178</v>
      </c>
      <c r="B11" s="4"/>
      <c r="C11" s="4" t="s">
        <v>42</v>
      </c>
      <c r="D11" s="4"/>
      <c r="E11" s="4"/>
      <c r="F11" s="4"/>
      <c r="G11" s="4"/>
      <c r="H11" s="4"/>
      <c r="I11" s="4" t="s">
        <v>44</v>
      </c>
      <c r="J11" s="4"/>
      <c r="K11" s="4"/>
      <c r="L11" s="4"/>
      <c r="M11" s="4"/>
      <c r="N11" s="4"/>
    </row>
    <row r="12" ht="88" customHeight="1" spans="1:14">
      <c r="A12" s="4"/>
      <c r="B12" s="4"/>
      <c r="C12" s="11" t="s">
        <v>271</v>
      </c>
      <c r="D12" s="11"/>
      <c r="E12" s="11"/>
      <c r="F12" s="11"/>
      <c r="G12" s="11"/>
      <c r="H12" s="11"/>
      <c r="I12" s="11" t="s">
        <v>272</v>
      </c>
      <c r="J12" s="11"/>
      <c r="K12" s="11"/>
      <c r="L12" s="11"/>
      <c r="M12" s="11"/>
      <c r="N12" s="11"/>
    </row>
    <row r="13" ht="28" customHeight="1" spans="1:14">
      <c r="A13" s="4"/>
      <c r="B13" s="4" t="s">
        <v>52</v>
      </c>
      <c r="C13" s="4"/>
      <c r="D13" s="4" t="s">
        <v>53</v>
      </c>
      <c r="E13" s="4"/>
      <c r="F13" s="4" t="s">
        <v>54</v>
      </c>
      <c r="G13" s="4"/>
      <c r="H13" s="4" t="s">
        <v>181</v>
      </c>
      <c r="I13" s="4" t="s">
        <v>48</v>
      </c>
      <c r="J13" s="4" t="s">
        <v>50</v>
      </c>
      <c r="K13" s="4" t="s">
        <v>49</v>
      </c>
      <c r="L13" s="4" t="s">
        <v>51</v>
      </c>
      <c r="M13" s="6" t="s">
        <v>26</v>
      </c>
      <c r="N13" s="6" t="s">
        <v>27</v>
      </c>
    </row>
    <row r="14" ht="28" customHeight="1" spans="1:14">
      <c r="A14" s="12" t="s">
        <v>182</v>
      </c>
      <c r="B14" s="6" t="s">
        <v>111</v>
      </c>
      <c r="C14" s="6"/>
      <c r="D14" s="6" t="s">
        <v>183</v>
      </c>
      <c r="E14" s="6"/>
      <c r="F14" s="6" t="s">
        <v>273</v>
      </c>
      <c r="G14" s="6"/>
      <c r="H14" s="6" t="s">
        <v>274</v>
      </c>
      <c r="I14" s="6" t="s">
        <v>275</v>
      </c>
      <c r="J14" s="6">
        <v>10</v>
      </c>
      <c r="K14" s="6" t="s">
        <v>192</v>
      </c>
      <c r="L14" s="15">
        <v>1</v>
      </c>
      <c r="M14" s="6">
        <v>10</v>
      </c>
      <c r="N14" s="6" t="s">
        <v>188</v>
      </c>
    </row>
    <row r="15" ht="28" customHeight="1" spans="1:14">
      <c r="A15" s="12" t="s">
        <v>182</v>
      </c>
      <c r="B15" s="6" t="s">
        <v>111</v>
      </c>
      <c r="C15" s="6"/>
      <c r="D15" s="6" t="s">
        <v>183</v>
      </c>
      <c r="E15" s="6"/>
      <c r="F15" s="6" t="s">
        <v>276</v>
      </c>
      <c r="G15" s="6"/>
      <c r="H15" s="6" t="s">
        <v>274</v>
      </c>
      <c r="I15" s="6" t="s">
        <v>277</v>
      </c>
      <c r="J15" s="6">
        <v>10</v>
      </c>
      <c r="K15" s="6" t="s">
        <v>192</v>
      </c>
      <c r="L15" s="14">
        <v>0.999</v>
      </c>
      <c r="M15" s="6">
        <v>9.99</v>
      </c>
      <c r="N15" s="23" t="s">
        <v>278</v>
      </c>
    </row>
    <row r="16" ht="28" customHeight="1" spans="1:14">
      <c r="A16" s="12" t="s">
        <v>182</v>
      </c>
      <c r="B16" s="6" t="s">
        <v>193</v>
      </c>
      <c r="C16" s="6"/>
      <c r="D16" s="6" t="s">
        <v>85</v>
      </c>
      <c r="E16" s="6"/>
      <c r="F16" s="6" t="s">
        <v>279</v>
      </c>
      <c r="G16" s="6"/>
      <c r="H16" s="6" t="s">
        <v>227</v>
      </c>
      <c r="I16" s="6" t="s">
        <v>228</v>
      </c>
      <c r="J16" s="6">
        <v>10</v>
      </c>
      <c r="K16" s="6" t="s">
        <v>229</v>
      </c>
      <c r="L16" s="15">
        <v>1</v>
      </c>
      <c r="M16" s="6">
        <v>10</v>
      </c>
      <c r="N16" s="6" t="s">
        <v>188</v>
      </c>
    </row>
    <row r="17" ht="28" customHeight="1" spans="1:14">
      <c r="A17" s="12" t="s">
        <v>182</v>
      </c>
      <c r="B17" s="6" t="s">
        <v>193</v>
      </c>
      <c r="C17" s="6"/>
      <c r="D17" s="6" t="s">
        <v>85</v>
      </c>
      <c r="E17" s="6"/>
      <c r="F17" s="6" t="s">
        <v>280</v>
      </c>
      <c r="G17" s="6"/>
      <c r="H17" s="6" t="s">
        <v>281</v>
      </c>
      <c r="I17" s="6" t="s">
        <v>282</v>
      </c>
      <c r="J17" s="6">
        <v>10</v>
      </c>
      <c r="K17" s="6" t="s">
        <v>283</v>
      </c>
      <c r="L17" s="15">
        <v>1</v>
      </c>
      <c r="M17" s="6">
        <v>10</v>
      </c>
      <c r="N17" s="6" t="s">
        <v>188</v>
      </c>
    </row>
    <row r="18" ht="28" customHeight="1" spans="1:14">
      <c r="A18" s="12" t="s">
        <v>182</v>
      </c>
      <c r="B18" s="6" t="s">
        <v>193</v>
      </c>
      <c r="C18" s="6"/>
      <c r="D18" s="6" t="s">
        <v>96</v>
      </c>
      <c r="E18" s="6"/>
      <c r="F18" s="6" t="s">
        <v>284</v>
      </c>
      <c r="G18" s="6"/>
      <c r="H18" s="6" t="s">
        <v>130</v>
      </c>
      <c r="I18" s="15">
        <v>1</v>
      </c>
      <c r="J18" s="6">
        <v>10</v>
      </c>
      <c r="K18" s="6" t="s">
        <v>59</v>
      </c>
      <c r="L18" s="15">
        <v>1.06</v>
      </c>
      <c r="M18" s="6">
        <v>10</v>
      </c>
      <c r="N18" s="6" t="s">
        <v>188</v>
      </c>
    </row>
    <row r="19" ht="28" customHeight="1" spans="1:14">
      <c r="A19" s="12" t="s">
        <v>182</v>
      </c>
      <c r="B19" s="6" t="s">
        <v>193</v>
      </c>
      <c r="C19" s="6"/>
      <c r="D19" s="6" t="s">
        <v>105</v>
      </c>
      <c r="E19" s="6"/>
      <c r="F19" s="6" t="s">
        <v>285</v>
      </c>
      <c r="G19" s="6"/>
      <c r="H19" s="6" t="s">
        <v>107</v>
      </c>
      <c r="I19" s="15">
        <v>1</v>
      </c>
      <c r="J19" s="6">
        <v>10</v>
      </c>
      <c r="K19" s="6" t="s">
        <v>59</v>
      </c>
      <c r="L19" s="15">
        <v>1</v>
      </c>
      <c r="M19" s="6">
        <v>10</v>
      </c>
      <c r="N19" s="6" t="s">
        <v>188</v>
      </c>
    </row>
    <row r="20" ht="28" customHeight="1" spans="1:14">
      <c r="A20" s="12" t="s">
        <v>182</v>
      </c>
      <c r="B20" s="6" t="s">
        <v>203</v>
      </c>
      <c r="C20" s="6"/>
      <c r="D20" s="6" t="s">
        <v>245</v>
      </c>
      <c r="E20" s="6"/>
      <c r="F20" s="6" t="s">
        <v>286</v>
      </c>
      <c r="G20" s="6"/>
      <c r="H20" s="6" t="s">
        <v>117</v>
      </c>
      <c r="I20" s="15">
        <v>1</v>
      </c>
      <c r="J20" s="6">
        <v>2.86</v>
      </c>
      <c r="K20" s="6" t="s">
        <v>59</v>
      </c>
      <c r="L20" s="15">
        <v>1</v>
      </c>
      <c r="M20" s="6">
        <v>2.86</v>
      </c>
      <c r="N20" s="6" t="s">
        <v>188</v>
      </c>
    </row>
    <row r="21" ht="28" customHeight="1" spans="1:14">
      <c r="A21" s="12" t="s">
        <v>182</v>
      </c>
      <c r="B21" s="6" t="s">
        <v>203</v>
      </c>
      <c r="C21" s="6"/>
      <c r="D21" s="6" t="s">
        <v>204</v>
      </c>
      <c r="E21" s="6"/>
      <c r="F21" s="6" t="s">
        <v>287</v>
      </c>
      <c r="G21" s="6"/>
      <c r="H21" s="6" t="s">
        <v>117</v>
      </c>
      <c r="I21" s="15">
        <v>1</v>
      </c>
      <c r="J21" s="6">
        <v>2.86</v>
      </c>
      <c r="K21" s="6" t="s">
        <v>59</v>
      </c>
      <c r="L21" s="15">
        <v>1</v>
      </c>
      <c r="M21" s="6">
        <v>2.86</v>
      </c>
      <c r="N21" s="6" t="s">
        <v>188</v>
      </c>
    </row>
    <row r="22" ht="28" customHeight="1" spans="1:14">
      <c r="A22" s="12" t="s">
        <v>182</v>
      </c>
      <c r="B22" s="6" t="s">
        <v>203</v>
      </c>
      <c r="C22" s="6"/>
      <c r="D22" s="6" t="s">
        <v>204</v>
      </c>
      <c r="E22" s="6"/>
      <c r="F22" s="6" t="s">
        <v>288</v>
      </c>
      <c r="G22" s="6"/>
      <c r="H22" s="6" t="s">
        <v>289</v>
      </c>
      <c r="I22" s="15">
        <v>1</v>
      </c>
      <c r="J22" s="6">
        <v>2.86</v>
      </c>
      <c r="K22" s="6" t="s">
        <v>59</v>
      </c>
      <c r="L22" s="15">
        <v>1</v>
      </c>
      <c r="M22" s="6">
        <v>2.86</v>
      </c>
      <c r="N22" s="6" t="s">
        <v>188</v>
      </c>
    </row>
    <row r="23" ht="28" customHeight="1" spans="1:14">
      <c r="A23" s="12" t="s">
        <v>182</v>
      </c>
      <c r="B23" s="6" t="s">
        <v>203</v>
      </c>
      <c r="C23" s="6"/>
      <c r="D23" s="6" t="s">
        <v>209</v>
      </c>
      <c r="E23" s="6"/>
      <c r="F23" s="6" t="s">
        <v>290</v>
      </c>
      <c r="G23" s="6"/>
      <c r="H23" s="6" t="s">
        <v>291</v>
      </c>
      <c r="I23" s="15">
        <v>1</v>
      </c>
      <c r="J23" s="6">
        <v>2.86</v>
      </c>
      <c r="K23" s="6" t="s">
        <v>59</v>
      </c>
      <c r="L23" s="15">
        <v>1</v>
      </c>
      <c r="M23" s="6">
        <v>2.86</v>
      </c>
      <c r="N23" s="6" t="s">
        <v>188</v>
      </c>
    </row>
    <row r="24" ht="28" customHeight="1" spans="1:14">
      <c r="A24" s="12" t="s">
        <v>182</v>
      </c>
      <c r="B24" s="6" t="s">
        <v>203</v>
      </c>
      <c r="C24" s="6"/>
      <c r="D24" s="6" t="s">
        <v>209</v>
      </c>
      <c r="E24" s="6"/>
      <c r="F24" s="6" t="s">
        <v>292</v>
      </c>
      <c r="G24" s="6"/>
      <c r="H24" s="6" t="s">
        <v>291</v>
      </c>
      <c r="I24" s="15">
        <v>1</v>
      </c>
      <c r="J24" s="6">
        <v>2.86</v>
      </c>
      <c r="K24" s="6" t="s">
        <v>59</v>
      </c>
      <c r="L24" s="15">
        <v>1</v>
      </c>
      <c r="M24" s="6">
        <v>2.86</v>
      </c>
      <c r="N24" s="6" t="s">
        <v>188</v>
      </c>
    </row>
    <row r="25" ht="28" customHeight="1" spans="1:14">
      <c r="A25" s="12" t="s">
        <v>182</v>
      </c>
      <c r="B25" s="6" t="s">
        <v>203</v>
      </c>
      <c r="C25" s="6"/>
      <c r="D25" s="6" t="s">
        <v>293</v>
      </c>
      <c r="E25" s="6"/>
      <c r="F25" s="6" t="s">
        <v>294</v>
      </c>
      <c r="G25" s="6"/>
      <c r="H25" s="6" t="s">
        <v>117</v>
      </c>
      <c r="I25" s="15">
        <v>1</v>
      </c>
      <c r="J25" s="6">
        <v>2.85</v>
      </c>
      <c r="K25" s="6" t="s">
        <v>59</v>
      </c>
      <c r="L25" s="15">
        <v>1</v>
      </c>
      <c r="M25" s="6">
        <v>2.85</v>
      </c>
      <c r="N25" s="6" t="s">
        <v>188</v>
      </c>
    </row>
    <row r="26" ht="28" customHeight="1" spans="1:14">
      <c r="A26" s="12" t="s">
        <v>182</v>
      </c>
      <c r="B26" s="6" t="s">
        <v>203</v>
      </c>
      <c r="C26" s="6"/>
      <c r="D26" s="6" t="s">
        <v>293</v>
      </c>
      <c r="E26" s="6"/>
      <c r="F26" s="6" t="s">
        <v>295</v>
      </c>
      <c r="G26" s="6"/>
      <c r="H26" s="6" t="s">
        <v>117</v>
      </c>
      <c r="I26" s="15">
        <v>1</v>
      </c>
      <c r="J26" s="6">
        <v>2.85</v>
      </c>
      <c r="K26" s="6" t="s">
        <v>59</v>
      </c>
      <c r="L26" s="15">
        <v>1</v>
      </c>
      <c r="M26" s="6">
        <v>2.85</v>
      </c>
      <c r="N26" s="6" t="s">
        <v>188</v>
      </c>
    </row>
    <row r="27" ht="28" customHeight="1" spans="1:14">
      <c r="A27" s="12" t="s">
        <v>182</v>
      </c>
      <c r="B27" s="6" t="s">
        <v>212</v>
      </c>
      <c r="C27" s="6"/>
      <c r="D27" s="6" t="s">
        <v>213</v>
      </c>
      <c r="E27" s="6"/>
      <c r="F27" s="6" t="s">
        <v>296</v>
      </c>
      <c r="G27" s="6"/>
      <c r="H27" s="6" t="s">
        <v>215</v>
      </c>
      <c r="I27" s="15">
        <v>0.9</v>
      </c>
      <c r="J27" s="6">
        <v>10</v>
      </c>
      <c r="K27" s="6" t="s">
        <v>59</v>
      </c>
      <c r="L27" s="15">
        <v>1.06</v>
      </c>
      <c r="M27" s="6">
        <v>10</v>
      </c>
      <c r="N27" s="6" t="s">
        <v>188</v>
      </c>
    </row>
    <row r="28" ht="18" hidden="1" customHeight="1" spans="1:14">
      <c r="A28" s="12"/>
      <c r="B28" s="12"/>
      <c r="C28" s="12"/>
      <c r="D28" s="12"/>
      <c r="E28" s="12"/>
      <c r="F28" s="12"/>
      <c r="G28" s="12"/>
      <c r="H28" s="12"/>
      <c r="I28" s="12"/>
      <c r="J28" s="12"/>
      <c r="K28" s="12"/>
      <c r="L28" s="12"/>
      <c r="M28" s="12"/>
      <c r="N28" s="12"/>
    </row>
    <row r="29" ht="28" customHeight="1" spans="1:14">
      <c r="A29" s="17" t="s">
        <v>143</v>
      </c>
      <c r="B29" s="17"/>
      <c r="C29" s="17"/>
      <c r="D29" s="17"/>
      <c r="E29" s="17"/>
      <c r="F29" s="17"/>
      <c r="G29" s="17"/>
      <c r="H29" s="17"/>
      <c r="I29" s="17"/>
      <c r="J29" s="17">
        <v>100</v>
      </c>
      <c r="K29" s="18"/>
      <c r="L29" s="18"/>
      <c r="M29" s="19">
        <v>99.98</v>
      </c>
      <c r="N29"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F14:G14"/>
    <mergeCell ref="F15:G15"/>
    <mergeCell ref="F16:G16"/>
    <mergeCell ref="F17:G17"/>
    <mergeCell ref="D18:E18"/>
    <mergeCell ref="F18:G18"/>
    <mergeCell ref="D19:E19"/>
    <mergeCell ref="F19:G19"/>
    <mergeCell ref="D20:E20"/>
    <mergeCell ref="F20:G20"/>
    <mergeCell ref="F21:G21"/>
    <mergeCell ref="F22:G22"/>
    <mergeCell ref="F23:G23"/>
    <mergeCell ref="F24:G24"/>
    <mergeCell ref="F25:G25"/>
    <mergeCell ref="F26:G26"/>
    <mergeCell ref="B27:C27"/>
    <mergeCell ref="D27:E27"/>
    <mergeCell ref="F27:G27"/>
    <mergeCell ref="A28:N28"/>
    <mergeCell ref="A29:I29"/>
    <mergeCell ref="A14:A27"/>
    <mergeCell ref="A6:B9"/>
    <mergeCell ref="A11:B12"/>
    <mergeCell ref="B14:C15"/>
    <mergeCell ref="D14:E15"/>
    <mergeCell ref="B16:C19"/>
    <mergeCell ref="D16:E17"/>
    <mergeCell ref="B20:C26"/>
    <mergeCell ref="D21:E22"/>
    <mergeCell ref="D23:E24"/>
    <mergeCell ref="D25:E2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1"/>
  <sheetViews>
    <sheetView workbookViewId="0">
      <selection activeCell="J17" sqref="J17"/>
    </sheetView>
  </sheetViews>
  <sheetFormatPr defaultColWidth="8.89166666666667" defaultRowHeight="13.5"/>
  <cols>
    <col min="2" max="5" width="7.5" customWidth="1"/>
    <col min="6" max="6" width="25.4583333333333" customWidth="1"/>
    <col min="7" max="7" width="7.64166666666667" customWidth="1"/>
    <col min="8" max="8" width="13" customWidth="1"/>
    <col min="9" max="9" width="12.4583333333333" customWidth="1"/>
    <col min="10" max="10" width="6.64166666666667" customWidth="1"/>
    <col min="11" max="11" width="8.81666666666667" customWidth="1"/>
    <col min="12" max="12" width="14.3416666666667" customWidth="1"/>
    <col min="13" max="13" width="10.7583333333333" style="1" customWidth="1"/>
    <col min="14" max="14" width="16.8916666666667" customWidth="1"/>
  </cols>
  <sheetData>
    <row r="1" ht="39" customHeight="1" spans="1:15">
      <c r="A1" s="2" t="s">
        <v>168</v>
      </c>
      <c r="B1" s="2"/>
      <c r="C1" s="2"/>
      <c r="D1" s="2"/>
      <c r="E1" s="2"/>
      <c r="F1" s="2"/>
      <c r="G1" s="2"/>
      <c r="H1" s="2"/>
      <c r="I1" s="2"/>
      <c r="J1" s="2"/>
      <c r="K1" s="2"/>
      <c r="L1" s="2"/>
      <c r="M1" s="2"/>
      <c r="N1" s="2"/>
    </row>
    <row r="2" ht="15" customHeight="1" spans="1:15">
      <c r="A2" s="3" t="s">
        <v>19</v>
      </c>
      <c r="B2" s="3"/>
      <c r="C2" s="3"/>
      <c r="D2" s="3"/>
      <c r="E2" s="3"/>
      <c r="F2" s="3"/>
      <c r="G2" s="3"/>
      <c r="H2" s="3"/>
      <c r="I2" s="3"/>
      <c r="J2" s="3"/>
      <c r="K2" s="3"/>
      <c r="L2" s="3"/>
      <c r="M2" s="3"/>
      <c r="N2" s="3"/>
    </row>
    <row r="3" ht="28" customHeight="1" spans="1:15">
      <c r="A3" s="4" t="s">
        <v>148</v>
      </c>
      <c r="B3" s="4"/>
      <c r="C3" s="5" t="s">
        <v>13</v>
      </c>
      <c r="D3" s="5"/>
      <c r="E3" s="5"/>
      <c r="F3" s="5"/>
      <c r="G3" s="5"/>
      <c r="H3" s="5"/>
      <c r="I3" s="5"/>
      <c r="J3" s="5"/>
      <c r="K3" s="5"/>
      <c r="L3" s="5"/>
      <c r="M3" s="5"/>
      <c r="N3" s="5"/>
    </row>
    <row r="4" ht="28" customHeight="1" spans="1:15">
      <c r="A4" s="4" t="s">
        <v>149</v>
      </c>
      <c r="B4" s="4"/>
      <c r="C4" s="5" t="s">
        <v>160</v>
      </c>
      <c r="D4" s="5"/>
      <c r="E4" s="5"/>
      <c r="F4" s="5"/>
      <c r="G4" s="5"/>
      <c r="H4" s="5"/>
      <c r="I4" s="4" t="s">
        <v>169</v>
      </c>
      <c r="J4" s="4"/>
      <c r="K4" s="4" t="s">
        <v>21</v>
      </c>
      <c r="L4" s="4"/>
      <c r="M4" s="4"/>
      <c r="N4" s="4"/>
    </row>
    <row r="5" ht="28" customHeight="1" spans="1:15">
      <c r="A5" s="4"/>
      <c r="B5" s="4"/>
      <c r="C5" s="4"/>
      <c r="D5" s="4"/>
      <c r="E5" s="4" t="s">
        <v>22</v>
      </c>
      <c r="F5" s="4"/>
      <c r="G5" s="4" t="s">
        <v>23</v>
      </c>
      <c r="H5" s="4"/>
      <c r="I5" s="4" t="s">
        <v>24</v>
      </c>
      <c r="J5" s="4"/>
      <c r="K5" s="4" t="s">
        <v>50</v>
      </c>
      <c r="L5" s="4" t="s">
        <v>170</v>
      </c>
      <c r="M5" s="6" t="s">
        <v>26</v>
      </c>
      <c r="N5" s="6"/>
    </row>
    <row r="6" ht="28" customHeight="1" spans="1:15">
      <c r="A6" s="6" t="s">
        <v>171</v>
      </c>
      <c r="B6" s="6"/>
      <c r="C6" s="4" t="s">
        <v>172</v>
      </c>
      <c r="D6" s="4"/>
      <c r="E6" s="4" t="s">
        <v>297</v>
      </c>
      <c r="F6" s="4"/>
      <c r="G6" s="4">
        <v>3580000</v>
      </c>
      <c r="H6" s="4"/>
      <c r="I6" s="4">
        <v>3566529.88</v>
      </c>
      <c r="J6" s="4"/>
      <c r="K6" s="4">
        <v>10</v>
      </c>
      <c r="L6" s="7">
        <f>I6/G6</f>
        <v>0.996237396648045</v>
      </c>
      <c r="M6" s="8">
        <v>9.96</v>
      </c>
      <c r="N6" s="8"/>
    </row>
    <row r="7" ht="28" customHeight="1" spans="1:15">
      <c r="A7" s="6" t="s">
        <v>171</v>
      </c>
      <c r="B7" s="6"/>
      <c r="C7" s="4" t="s">
        <v>174</v>
      </c>
      <c r="D7" s="4"/>
      <c r="E7" s="4" t="s">
        <v>297</v>
      </c>
      <c r="F7" s="4"/>
      <c r="G7" s="4">
        <v>3580000</v>
      </c>
      <c r="H7" s="4"/>
      <c r="I7" s="4">
        <v>3566529.88</v>
      </c>
      <c r="J7" s="4"/>
      <c r="K7" s="4" t="s">
        <v>31</v>
      </c>
      <c r="L7" s="7">
        <f>I7/G7</f>
        <v>0.996237396648045</v>
      </c>
      <c r="M7" s="8" t="s">
        <v>31</v>
      </c>
      <c r="N7" s="8"/>
    </row>
    <row r="8" ht="28" customHeight="1" spans="1:15">
      <c r="A8" s="6" t="s">
        <v>171</v>
      </c>
      <c r="B8" s="6"/>
      <c r="C8" s="4" t="s">
        <v>158</v>
      </c>
      <c r="D8" s="4"/>
      <c r="E8" s="4" t="s">
        <v>36</v>
      </c>
      <c r="F8" s="4"/>
      <c r="G8" s="4" t="s">
        <v>36</v>
      </c>
      <c r="H8" s="4"/>
      <c r="I8" s="4" t="s">
        <v>36</v>
      </c>
      <c r="J8" s="4"/>
      <c r="K8" s="4" t="s">
        <v>31</v>
      </c>
      <c r="L8" s="9" t="s">
        <v>31</v>
      </c>
      <c r="M8" s="8" t="s">
        <v>31</v>
      </c>
      <c r="N8" s="8"/>
    </row>
    <row r="9" ht="28" customHeight="1" spans="1:15">
      <c r="A9" s="6" t="s">
        <v>171</v>
      </c>
      <c r="B9" s="6"/>
      <c r="C9" s="4" t="s">
        <v>159</v>
      </c>
      <c r="D9" s="4"/>
      <c r="E9" s="4" t="s">
        <v>36</v>
      </c>
      <c r="F9" s="4"/>
      <c r="G9" s="4" t="s">
        <v>36</v>
      </c>
      <c r="H9" s="4"/>
      <c r="I9" s="4" t="s">
        <v>36</v>
      </c>
      <c r="J9" s="4"/>
      <c r="K9" s="4" t="s">
        <v>31</v>
      </c>
      <c r="L9" s="9" t="s">
        <v>31</v>
      </c>
      <c r="M9" s="8" t="s">
        <v>31</v>
      </c>
      <c r="N9" s="8"/>
    </row>
    <row r="10" ht="28" customHeight="1" spans="1:15">
      <c r="A10" s="6" t="s">
        <v>27</v>
      </c>
      <c r="B10" s="6"/>
      <c r="C10" s="10" t="s">
        <v>221</v>
      </c>
      <c r="D10" s="10"/>
      <c r="E10" s="10"/>
      <c r="F10" s="10"/>
      <c r="G10" s="10"/>
      <c r="H10" s="10"/>
      <c r="I10" s="10"/>
      <c r="J10" s="10"/>
      <c r="K10" s="10"/>
      <c r="L10" s="10"/>
      <c r="M10" s="10"/>
      <c r="N10" s="10"/>
    </row>
    <row r="11" ht="28" customHeight="1" spans="1:15">
      <c r="A11" s="4" t="s">
        <v>178</v>
      </c>
      <c r="B11" s="4"/>
      <c r="C11" s="4" t="s">
        <v>42</v>
      </c>
      <c r="D11" s="4"/>
      <c r="E11" s="4"/>
      <c r="F11" s="4"/>
      <c r="G11" s="4"/>
      <c r="H11" s="4"/>
      <c r="I11" s="4" t="s">
        <v>44</v>
      </c>
      <c r="J11" s="4"/>
      <c r="K11" s="4"/>
      <c r="L11" s="4"/>
      <c r="M11" s="4"/>
      <c r="N11" s="4"/>
    </row>
    <row r="12" ht="158" customHeight="1" spans="1:15">
      <c r="A12" s="4"/>
      <c r="B12" s="4"/>
      <c r="C12" s="11" t="s">
        <v>298</v>
      </c>
      <c r="D12" s="11"/>
      <c r="E12" s="11"/>
      <c r="F12" s="11"/>
      <c r="G12" s="11"/>
      <c r="H12" s="11"/>
      <c r="I12" s="11" t="s">
        <v>299</v>
      </c>
      <c r="J12" s="11"/>
      <c r="K12" s="11"/>
      <c r="L12" s="11"/>
      <c r="M12" s="11"/>
      <c r="N12" s="11"/>
    </row>
    <row r="13" ht="28" customHeight="1" spans="1:15">
      <c r="A13" s="4"/>
      <c r="B13" s="4" t="s">
        <v>52</v>
      </c>
      <c r="C13" s="4"/>
      <c r="D13" s="4" t="s">
        <v>53</v>
      </c>
      <c r="E13" s="4"/>
      <c r="F13" s="4" t="s">
        <v>54</v>
      </c>
      <c r="G13" s="4"/>
      <c r="H13" s="4" t="s">
        <v>181</v>
      </c>
      <c r="I13" s="4" t="s">
        <v>48</v>
      </c>
      <c r="J13" s="4" t="s">
        <v>50</v>
      </c>
      <c r="K13" s="4" t="s">
        <v>49</v>
      </c>
      <c r="L13" s="4" t="s">
        <v>51</v>
      </c>
      <c r="M13" s="6" t="s">
        <v>26</v>
      </c>
      <c r="N13" s="6" t="s">
        <v>27</v>
      </c>
    </row>
    <row r="14" ht="28" customHeight="1" spans="1:15">
      <c r="A14" s="12" t="s">
        <v>182</v>
      </c>
      <c r="B14" s="6" t="s">
        <v>111</v>
      </c>
      <c r="C14" s="6"/>
      <c r="D14" s="6" t="s">
        <v>183</v>
      </c>
      <c r="E14" s="6"/>
      <c r="F14" s="6" t="s">
        <v>224</v>
      </c>
      <c r="G14" s="6"/>
      <c r="H14" s="13" t="s">
        <v>225</v>
      </c>
      <c r="I14" s="14">
        <v>0.996237396648045</v>
      </c>
      <c r="J14" s="6">
        <v>10</v>
      </c>
      <c r="K14" s="6" t="s">
        <v>59</v>
      </c>
      <c r="L14" s="14">
        <v>0.996237396648045</v>
      </c>
      <c r="M14" s="6">
        <v>9.96</v>
      </c>
      <c r="N14" s="6" t="s">
        <v>221</v>
      </c>
    </row>
    <row r="15" ht="28" customHeight="1" spans="1:15">
      <c r="A15" s="12" t="s">
        <v>182</v>
      </c>
      <c r="B15" s="6" t="s">
        <v>111</v>
      </c>
      <c r="C15" s="6"/>
      <c r="D15" s="6" t="s">
        <v>183</v>
      </c>
      <c r="E15" s="6"/>
      <c r="F15" s="6" t="s">
        <v>300</v>
      </c>
      <c r="G15" s="6"/>
      <c r="H15" s="6" t="s">
        <v>301</v>
      </c>
      <c r="I15" s="6" t="s">
        <v>302</v>
      </c>
      <c r="J15" s="6">
        <v>10</v>
      </c>
      <c r="K15" s="6" t="s">
        <v>192</v>
      </c>
      <c r="L15" s="15">
        <v>2.79</v>
      </c>
      <c r="M15" s="6">
        <v>8</v>
      </c>
      <c r="N15" s="6" t="s">
        <v>303</v>
      </c>
    </row>
    <row r="16" ht="28" customHeight="1" spans="1:15">
      <c r="A16" s="12" t="s">
        <v>182</v>
      </c>
      <c r="B16" s="6" t="s">
        <v>193</v>
      </c>
      <c r="C16" s="6"/>
      <c r="D16" s="6" t="s">
        <v>85</v>
      </c>
      <c r="E16" s="6"/>
      <c r="F16" s="6" t="s">
        <v>304</v>
      </c>
      <c r="G16" s="6"/>
      <c r="H16" s="6" t="s">
        <v>231</v>
      </c>
      <c r="I16" s="6" t="s">
        <v>232</v>
      </c>
      <c r="J16" s="8">
        <v>1.49</v>
      </c>
      <c r="K16" s="6" t="s">
        <v>233</v>
      </c>
      <c r="L16" s="15">
        <v>1</v>
      </c>
      <c r="M16" s="8">
        <v>1.49</v>
      </c>
      <c r="N16" s="6" t="s">
        <v>188</v>
      </c>
      <c r="O16" s="26"/>
    </row>
    <row r="17" ht="28" customHeight="1" spans="1:15">
      <c r="A17" s="12" t="s">
        <v>182</v>
      </c>
      <c r="B17" s="6" t="s">
        <v>193</v>
      </c>
      <c r="C17" s="6"/>
      <c r="D17" s="6" t="s">
        <v>85</v>
      </c>
      <c r="E17" s="6"/>
      <c r="F17" s="6" t="s">
        <v>305</v>
      </c>
      <c r="G17" s="6"/>
      <c r="H17" s="6" t="s">
        <v>231</v>
      </c>
      <c r="I17" s="6" t="s">
        <v>232</v>
      </c>
      <c r="J17" s="8">
        <v>1.49</v>
      </c>
      <c r="K17" s="6" t="s">
        <v>233</v>
      </c>
      <c r="L17" s="15">
        <v>1</v>
      </c>
      <c r="M17" s="8">
        <v>1.49</v>
      </c>
      <c r="N17" s="6" t="s">
        <v>188</v>
      </c>
      <c r="O17" s="26"/>
    </row>
    <row r="18" ht="28" customHeight="1" spans="1:15">
      <c r="A18" s="12" t="s">
        <v>182</v>
      </c>
      <c r="B18" s="6" t="s">
        <v>193</v>
      </c>
      <c r="C18" s="6"/>
      <c r="D18" s="6" t="s">
        <v>85</v>
      </c>
      <c r="E18" s="6"/>
      <c r="F18" s="6" t="s">
        <v>306</v>
      </c>
      <c r="G18" s="6"/>
      <c r="H18" s="6" t="s">
        <v>307</v>
      </c>
      <c r="I18" s="6" t="s">
        <v>308</v>
      </c>
      <c r="J18" s="8">
        <v>1.49</v>
      </c>
      <c r="K18" s="6" t="s">
        <v>233</v>
      </c>
      <c r="L18" s="15">
        <v>1</v>
      </c>
      <c r="M18" s="8">
        <v>1.49</v>
      </c>
      <c r="N18" s="6" t="s">
        <v>188</v>
      </c>
      <c r="O18" s="26"/>
    </row>
    <row r="19" ht="28" customHeight="1" spans="1:15">
      <c r="A19" s="12" t="s">
        <v>182</v>
      </c>
      <c r="B19" s="6" t="s">
        <v>193</v>
      </c>
      <c r="C19" s="6"/>
      <c r="D19" s="6" t="s">
        <v>85</v>
      </c>
      <c r="E19" s="6"/>
      <c r="F19" s="6" t="s">
        <v>309</v>
      </c>
      <c r="G19" s="6"/>
      <c r="H19" s="6" t="s">
        <v>310</v>
      </c>
      <c r="I19" s="6" t="s">
        <v>311</v>
      </c>
      <c r="J19" s="8">
        <v>1.49</v>
      </c>
      <c r="K19" s="6" t="s">
        <v>233</v>
      </c>
      <c r="L19" s="15">
        <v>1</v>
      </c>
      <c r="M19" s="8">
        <v>1.49</v>
      </c>
      <c r="N19" s="6" t="s">
        <v>188</v>
      </c>
      <c r="O19" s="26"/>
    </row>
    <row r="20" ht="28" customHeight="1" spans="1:15">
      <c r="A20" s="12" t="s">
        <v>182</v>
      </c>
      <c r="B20" s="6" t="s">
        <v>193</v>
      </c>
      <c r="C20" s="6"/>
      <c r="D20" s="6" t="s">
        <v>85</v>
      </c>
      <c r="E20" s="6"/>
      <c r="F20" s="6" t="s">
        <v>312</v>
      </c>
      <c r="G20" s="6"/>
      <c r="H20" s="6" t="s">
        <v>313</v>
      </c>
      <c r="I20" s="6" t="s">
        <v>314</v>
      </c>
      <c r="J20" s="8">
        <v>1.48</v>
      </c>
      <c r="K20" s="6" t="s">
        <v>315</v>
      </c>
      <c r="L20" s="15">
        <v>1</v>
      </c>
      <c r="M20" s="8">
        <v>1.48</v>
      </c>
      <c r="N20" s="6" t="s">
        <v>188</v>
      </c>
      <c r="O20" s="26"/>
    </row>
    <row r="21" ht="28" customHeight="1" spans="1:15">
      <c r="A21" s="12" t="s">
        <v>182</v>
      </c>
      <c r="B21" s="6" t="s">
        <v>193</v>
      </c>
      <c r="C21" s="6"/>
      <c r="D21" s="6" t="s">
        <v>85</v>
      </c>
      <c r="E21" s="6"/>
      <c r="F21" s="6" t="s">
        <v>316</v>
      </c>
      <c r="G21" s="6"/>
      <c r="H21" s="6" t="s">
        <v>317</v>
      </c>
      <c r="I21" s="6" t="s">
        <v>318</v>
      </c>
      <c r="J21" s="8">
        <v>1.48</v>
      </c>
      <c r="K21" s="6" t="s">
        <v>319</v>
      </c>
      <c r="L21" s="15">
        <v>1</v>
      </c>
      <c r="M21" s="8">
        <v>1.48</v>
      </c>
      <c r="N21" s="6" t="s">
        <v>188</v>
      </c>
      <c r="O21" s="26"/>
    </row>
    <row r="22" ht="28" customHeight="1" spans="1:15">
      <c r="A22" s="12" t="s">
        <v>182</v>
      </c>
      <c r="B22" s="6" t="s">
        <v>193</v>
      </c>
      <c r="C22" s="6"/>
      <c r="D22" s="6" t="s">
        <v>85</v>
      </c>
      <c r="E22" s="6"/>
      <c r="F22" s="6" t="s">
        <v>320</v>
      </c>
      <c r="G22" s="6"/>
      <c r="H22" s="6" t="s">
        <v>321</v>
      </c>
      <c r="I22" s="6" t="s">
        <v>322</v>
      </c>
      <c r="J22" s="8">
        <v>1.48</v>
      </c>
      <c r="K22" s="6" t="s">
        <v>323</v>
      </c>
      <c r="L22" s="15">
        <v>1</v>
      </c>
      <c r="M22" s="8">
        <v>1.48</v>
      </c>
      <c r="N22" s="6" t="s">
        <v>188</v>
      </c>
      <c r="O22" s="26"/>
    </row>
    <row r="23" ht="28" customHeight="1" spans="1:15">
      <c r="A23" s="12" t="s">
        <v>182</v>
      </c>
      <c r="B23" s="6" t="s">
        <v>193</v>
      </c>
      <c r="C23" s="6"/>
      <c r="D23" s="6" t="s">
        <v>85</v>
      </c>
      <c r="E23" s="6"/>
      <c r="F23" s="6" t="s">
        <v>324</v>
      </c>
      <c r="G23" s="6"/>
      <c r="H23" s="6" t="s">
        <v>317</v>
      </c>
      <c r="I23" s="6" t="s">
        <v>318</v>
      </c>
      <c r="J23" s="8">
        <v>1.48</v>
      </c>
      <c r="K23" s="6" t="s">
        <v>319</v>
      </c>
      <c r="L23" s="15">
        <v>1</v>
      </c>
      <c r="M23" s="8">
        <v>1.48</v>
      </c>
      <c r="N23" s="6" t="s">
        <v>188</v>
      </c>
      <c r="O23" s="26"/>
    </row>
    <row r="24" ht="28" customHeight="1" spans="1:15">
      <c r="A24" s="12" t="s">
        <v>182</v>
      </c>
      <c r="B24" s="6" t="s">
        <v>193</v>
      </c>
      <c r="C24" s="6"/>
      <c r="D24" s="6" t="s">
        <v>85</v>
      </c>
      <c r="E24" s="6"/>
      <c r="F24" s="6" t="s">
        <v>325</v>
      </c>
      <c r="G24" s="6"/>
      <c r="H24" s="6" t="s">
        <v>310</v>
      </c>
      <c r="I24" s="6" t="s">
        <v>311</v>
      </c>
      <c r="J24" s="8">
        <v>1.48</v>
      </c>
      <c r="K24" s="6" t="s">
        <v>233</v>
      </c>
      <c r="L24" s="15">
        <v>1</v>
      </c>
      <c r="M24" s="8">
        <v>1.48</v>
      </c>
      <c r="N24" s="6" t="s">
        <v>188</v>
      </c>
      <c r="O24" s="26"/>
    </row>
    <row r="25" ht="28" customHeight="1" spans="1:15">
      <c r="A25" s="12" t="s">
        <v>182</v>
      </c>
      <c r="B25" s="6" t="s">
        <v>193</v>
      </c>
      <c r="C25" s="6"/>
      <c r="D25" s="6" t="s">
        <v>85</v>
      </c>
      <c r="E25" s="6"/>
      <c r="F25" s="6" t="s">
        <v>326</v>
      </c>
      <c r="G25" s="6"/>
      <c r="H25" s="6" t="s">
        <v>327</v>
      </c>
      <c r="I25" s="6" t="s">
        <v>328</v>
      </c>
      <c r="J25" s="8">
        <v>1.48</v>
      </c>
      <c r="K25" s="6" t="s">
        <v>329</v>
      </c>
      <c r="L25" s="15">
        <v>1</v>
      </c>
      <c r="M25" s="8">
        <v>1.48</v>
      </c>
      <c r="N25" s="6" t="s">
        <v>188</v>
      </c>
      <c r="O25" s="26"/>
    </row>
    <row r="26" ht="28" customHeight="1" spans="1:15">
      <c r="A26" s="12" t="s">
        <v>182</v>
      </c>
      <c r="B26" s="6" t="s">
        <v>193</v>
      </c>
      <c r="C26" s="6"/>
      <c r="D26" s="6" t="s">
        <v>85</v>
      </c>
      <c r="E26" s="6"/>
      <c r="F26" s="6" t="s">
        <v>330</v>
      </c>
      <c r="G26" s="6"/>
      <c r="H26" s="6" t="s">
        <v>331</v>
      </c>
      <c r="I26" s="6" t="s">
        <v>332</v>
      </c>
      <c r="J26" s="8">
        <v>1.48</v>
      </c>
      <c r="K26" s="6" t="s">
        <v>323</v>
      </c>
      <c r="L26" s="15">
        <v>1</v>
      </c>
      <c r="M26" s="8">
        <v>1.48</v>
      </c>
      <c r="N26" s="6" t="s">
        <v>188</v>
      </c>
      <c r="O26" s="26"/>
    </row>
    <row r="27" ht="28" customHeight="1" spans="1:15">
      <c r="A27" s="12" t="s">
        <v>182</v>
      </c>
      <c r="B27" s="6" t="s">
        <v>193</v>
      </c>
      <c r="C27" s="6"/>
      <c r="D27" s="6" t="s">
        <v>85</v>
      </c>
      <c r="E27" s="6"/>
      <c r="F27" s="6" t="s">
        <v>333</v>
      </c>
      <c r="G27" s="6"/>
      <c r="H27" s="6" t="s">
        <v>317</v>
      </c>
      <c r="I27" s="6" t="s">
        <v>318</v>
      </c>
      <c r="J27" s="8">
        <v>1.48</v>
      </c>
      <c r="K27" s="6" t="s">
        <v>319</v>
      </c>
      <c r="L27" s="15">
        <v>1</v>
      </c>
      <c r="M27" s="8">
        <v>1.48</v>
      </c>
      <c r="N27" s="6" t="s">
        <v>188</v>
      </c>
      <c r="O27" s="26"/>
    </row>
    <row r="28" ht="28" customHeight="1" spans="1:15">
      <c r="A28" s="12" t="s">
        <v>182</v>
      </c>
      <c r="B28" s="6" t="s">
        <v>193</v>
      </c>
      <c r="C28" s="6"/>
      <c r="D28" s="6" t="s">
        <v>85</v>
      </c>
      <c r="E28" s="6"/>
      <c r="F28" s="6" t="s">
        <v>334</v>
      </c>
      <c r="G28" s="6"/>
      <c r="H28" s="6" t="s">
        <v>335</v>
      </c>
      <c r="I28" s="6" t="s">
        <v>336</v>
      </c>
      <c r="J28" s="8">
        <v>1.48</v>
      </c>
      <c r="K28" s="6" t="s">
        <v>337</v>
      </c>
      <c r="L28" s="15">
        <v>1</v>
      </c>
      <c r="M28" s="8">
        <v>1.48</v>
      </c>
      <c r="N28" s="6" t="s">
        <v>188</v>
      </c>
      <c r="O28" s="26"/>
    </row>
    <row r="29" ht="28" customHeight="1" spans="1:15">
      <c r="A29" s="12" t="s">
        <v>182</v>
      </c>
      <c r="B29" s="6" t="s">
        <v>193</v>
      </c>
      <c r="C29" s="6"/>
      <c r="D29" s="6" t="s">
        <v>85</v>
      </c>
      <c r="E29" s="6"/>
      <c r="F29" s="6" t="s">
        <v>338</v>
      </c>
      <c r="G29" s="6"/>
      <c r="H29" s="6" t="s">
        <v>339</v>
      </c>
      <c r="I29" s="6" t="s">
        <v>340</v>
      </c>
      <c r="J29" s="8">
        <v>1.48</v>
      </c>
      <c r="K29" s="6" t="s">
        <v>315</v>
      </c>
      <c r="L29" s="15">
        <v>1</v>
      </c>
      <c r="M29" s="8">
        <v>1.48</v>
      </c>
      <c r="N29" s="6" t="s">
        <v>188</v>
      </c>
      <c r="O29" s="26"/>
    </row>
    <row r="30" ht="28" customHeight="1" spans="1:15">
      <c r="A30" s="12" t="s">
        <v>182</v>
      </c>
      <c r="B30" s="6" t="s">
        <v>193</v>
      </c>
      <c r="C30" s="6"/>
      <c r="D30" s="6" t="s">
        <v>85</v>
      </c>
      <c r="E30" s="6"/>
      <c r="F30" s="6" t="s">
        <v>341</v>
      </c>
      <c r="G30" s="6"/>
      <c r="H30" s="6" t="s">
        <v>342</v>
      </c>
      <c r="I30" s="6" t="s">
        <v>343</v>
      </c>
      <c r="J30" s="8">
        <v>1.48</v>
      </c>
      <c r="K30" s="6" t="s">
        <v>319</v>
      </c>
      <c r="L30" s="15">
        <v>1</v>
      </c>
      <c r="M30" s="8">
        <v>1.48</v>
      </c>
      <c r="N30" s="6" t="s">
        <v>188</v>
      </c>
      <c r="O30" s="26"/>
    </row>
    <row r="31" ht="28" customHeight="1" spans="1:15">
      <c r="A31" s="12" t="s">
        <v>182</v>
      </c>
      <c r="B31" s="6" t="s">
        <v>193</v>
      </c>
      <c r="C31" s="6"/>
      <c r="D31" s="6" t="s">
        <v>85</v>
      </c>
      <c r="E31" s="6"/>
      <c r="F31" s="6" t="s">
        <v>344</v>
      </c>
      <c r="G31" s="6"/>
      <c r="H31" s="6" t="s">
        <v>345</v>
      </c>
      <c r="I31" s="6" t="s">
        <v>345</v>
      </c>
      <c r="J31" s="8">
        <v>1.48</v>
      </c>
      <c r="K31" s="6" t="s">
        <v>31</v>
      </c>
      <c r="L31" s="15">
        <v>1</v>
      </c>
      <c r="M31" s="8">
        <v>1.48</v>
      </c>
      <c r="N31" s="6" t="s">
        <v>188</v>
      </c>
      <c r="O31" s="26"/>
    </row>
    <row r="32" ht="28" customHeight="1" spans="1:15">
      <c r="A32" s="12" t="s">
        <v>182</v>
      </c>
      <c r="B32" s="6" t="s">
        <v>193</v>
      </c>
      <c r="C32" s="6"/>
      <c r="D32" s="6" t="s">
        <v>85</v>
      </c>
      <c r="E32" s="6"/>
      <c r="F32" s="6" t="s">
        <v>346</v>
      </c>
      <c r="G32" s="6"/>
      <c r="H32" s="6" t="s">
        <v>347</v>
      </c>
      <c r="I32" s="6" t="s">
        <v>347</v>
      </c>
      <c r="J32" s="8">
        <v>1.48</v>
      </c>
      <c r="K32" s="6" t="s">
        <v>31</v>
      </c>
      <c r="L32" s="15">
        <v>1</v>
      </c>
      <c r="M32" s="8">
        <v>1.48</v>
      </c>
      <c r="N32" s="6" t="s">
        <v>188</v>
      </c>
      <c r="O32" s="26"/>
    </row>
    <row r="33" ht="28" customHeight="1" spans="1:15">
      <c r="A33" s="12" t="s">
        <v>182</v>
      </c>
      <c r="B33" s="6" t="s">
        <v>193</v>
      </c>
      <c r="C33" s="6"/>
      <c r="D33" s="6" t="s">
        <v>85</v>
      </c>
      <c r="E33" s="6"/>
      <c r="F33" s="6" t="s">
        <v>348</v>
      </c>
      <c r="G33" s="6"/>
      <c r="H33" s="6" t="s">
        <v>349</v>
      </c>
      <c r="I33" s="6" t="s">
        <v>350</v>
      </c>
      <c r="J33" s="8">
        <v>1.48</v>
      </c>
      <c r="K33" s="6" t="s">
        <v>315</v>
      </c>
      <c r="L33" s="15">
        <v>1</v>
      </c>
      <c r="M33" s="8">
        <v>1.48</v>
      </c>
      <c r="N33" s="6" t="s">
        <v>188</v>
      </c>
      <c r="O33" s="26"/>
    </row>
    <row r="34" ht="28" customHeight="1" spans="1:15">
      <c r="A34" s="12" t="s">
        <v>182</v>
      </c>
      <c r="B34" s="6" t="s">
        <v>193</v>
      </c>
      <c r="C34" s="6"/>
      <c r="D34" s="6" t="s">
        <v>96</v>
      </c>
      <c r="E34" s="6"/>
      <c r="F34" s="6" t="s">
        <v>351</v>
      </c>
      <c r="G34" s="6"/>
      <c r="H34" s="6" t="s">
        <v>58</v>
      </c>
      <c r="I34" s="15">
        <v>1</v>
      </c>
      <c r="J34" s="8">
        <v>1.48</v>
      </c>
      <c r="K34" s="6" t="s">
        <v>59</v>
      </c>
      <c r="L34" s="15">
        <v>1</v>
      </c>
      <c r="M34" s="8">
        <v>1.48</v>
      </c>
      <c r="N34" s="6" t="s">
        <v>188</v>
      </c>
      <c r="O34" s="26"/>
    </row>
    <row r="35" ht="28" customHeight="1" spans="1:15">
      <c r="A35" s="12" t="s">
        <v>182</v>
      </c>
      <c r="B35" s="6" t="s">
        <v>193</v>
      </c>
      <c r="C35" s="6"/>
      <c r="D35" s="6" t="s">
        <v>96</v>
      </c>
      <c r="E35" s="6"/>
      <c r="F35" s="6" t="s">
        <v>352</v>
      </c>
      <c r="G35" s="6"/>
      <c r="H35" s="6" t="s">
        <v>353</v>
      </c>
      <c r="I35" s="15">
        <v>0.98</v>
      </c>
      <c r="J35" s="8">
        <v>1.48</v>
      </c>
      <c r="K35" s="6" t="s">
        <v>59</v>
      </c>
      <c r="L35" s="15">
        <v>1</v>
      </c>
      <c r="M35" s="8">
        <v>1.48</v>
      </c>
      <c r="N35" s="6" t="s">
        <v>188</v>
      </c>
      <c r="O35" s="26"/>
    </row>
    <row r="36" ht="28" customHeight="1" spans="1:15">
      <c r="A36" s="12" t="s">
        <v>182</v>
      </c>
      <c r="B36" s="6" t="s">
        <v>193</v>
      </c>
      <c r="C36" s="6"/>
      <c r="D36" s="6" t="s">
        <v>96</v>
      </c>
      <c r="E36" s="6"/>
      <c r="F36" s="6" t="s">
        <v>354</v>
      </c>
      <c r="G36" s="6"/>
      <c r="H36" s="6" t="s">
        <v>58</v>
      </c>
      <c r="I36" s="15">
        <v>1</v>
      </c>
      <c r="J36" s="8">
        <v>1.48</v>
      </c>
      <c r="K36" s="6" t="s">
        <v>59</v>
      </c>
      <c r="L36" s="15">
        <v>1</v>
      </c>
      <c r="M36" s="8">
        <v>1.48</v>
      </c>
      <c r="N36" s="6" t="s">
        <v>188</v>
      </c>
      <c r="O36" s="26"/>
    </row>
    <row r="37" ht="28" customHeight="1" spans="1:15">
      <c r="A37" s="12" t="s">
        <v>182</v>
      </c>
      <c r="B37" s="6" t="s">
        <v>193</v>
      </c>
      <c r="C37" s="6"/>
      <c r="D37" s="6" t="s">
        <v>96</v>
      </c>
      <c r="E37" s="6"/>
      <c r="F37" s="6" t="s">
        <v>355</v>
      </c>
      <c r="G37" s="6"/>
      <c r="H37" s="6" t="s">
        <v>58</v>
      </c>
      <c r="I37" s="15">
        <v>1</v>
      </c>
      <c r="J37" s="8">
        <v>1.48</v>
      </c>
      <c r="K37" s="6" t="s">
        <v>59</v>
      </c>
      <c r="L37" s="15">
        <v>1</v>
      </c>
      <c r="M37" s="8">
        <v>1.48</v>
      </c>
      <c r="N37" s="6" t="s">
        <v>188</v>
      </c>
      <c r="O37" s="26"/>
    </row>
    <row r="38" ht="28" customHeight="1" spans="1:15">
      <c r="A38" s="12" t="s">
        <v>182</v>
      </c>
      <c r="B38" s="6" t="s">
        <v>193</v>
      </c>
      <c r="C38" s="6"/>
      <c r="D38" s="6" t="s">
        <v>96</v>
      </c>
      <c r="E38" s="6"/>
      <c r="F38" s="6" t="s">
        <v>356</v>
      </c>
      <c r="G38" s="6"/>
      <c r="H38" s="6" t="s">
        <v>130</v>
      </c>
      <c r="I38" s="15">
        <v>1</v>
      </c>
      <c r="J38" s="8">
        <v>1.48</v>
      </c>
      <c r="K38" s="6" t="s">
        <v>59</v>
      </c>
      <c r="L38" s="15">
        <v>1.05</v>
      </c>
      <c r="M38" s="8">
        <v>1.48</v>
      </c>
      <c r="N38" s="6" t="s">
        <v>188</v>
      </c>
      <c r="O38" s="26"/>
    </row>
    <row r="39" ht="28" customHeight="1" spans="1:15">
      <c r="A39" s="12" t="s">
        <v>182</v>
      </c>
      <c r="B39" s="6" t="s">
        <v>193</v>
      </c>
      <c r="C39" s="6"/>
      <c r="D39" s="6" t="s">
        <v>96</v>
      </c>
      <c r="E39" s="6"/>
      <c r="F39" s="6" t="s">
        <v>357</v>
      </c>
      <c r="G39" s="6"/>
      <c r="H39" s="6" t="s">
        <v>58</v>
      </c>
      <c r="I39" s="15">
        <v>1</v>
      </c>
      <c r="J39" s="8">
        <v>1.48</v>
      </c>
      <c r="K39" s="6" t="s">
        <v>59</v>
      </c>
      <c r="L39" s="15">
        <v>1</v>
      </c>
      <c r="M39" s="8">
        <v>1.48</v>
      </c>
      <c r="N39" s="6" t="s">
        <v>188</v>
      </c>
      <c r="O39" s="26"/>
    </row>
    <row r="40" ht="28" customHeight="1" spans="1:15">
      <c r="A40" s="12" t="s">
        <v>182</v>
      </c>
      <c r="B40" s="6" t="s">
        <v>193</v>
      </c>
      <c r="C40" s="6"/>
      <c r="D40" s="6" t="s">
        <v>105</v>
      </c>
      <c r="E40" s="6"/>
      <c r="F40" s="6" t="s">
        <v>358</v>
      </c>
      <c r="G40" s="6"/>
      <c r="H40" s="6" t="s">
        <v>58</v>
      </c>
      <c r="I40" s="15">
        <v>1</v>
      </c>
      <c r="J40" s="8">
        <v>1.48</v>
      </c>
      <c r="K40" s="6" t="s">
        <v>59</v>
      </c>
      <c r="L40" s="15">
        <v>1</v>
      </c>
      <c r="M40" s="8">
        <v>1.48</v>
      </c>
      <c r="N40" s="6" t="s">
        <v>188</v>
      </c>
      <c r="O40" s="26"/>
    </row>
    <row r="41" ht="28" customHeight="1" spans="1:15">
      <c r="A41" s="12" t="s">
        <v>182</v>
      </c>
      <c r="B41" s="6" t="s">
        <v>193</v>
      </c>
      <c r="C41" s="6"/>
      <c r="D41" s="6" t="s">
        <v>105</v>
      </c>
      <c r="E41" s="6"/>
      <c r="F41" s="6" t="s">
        <v>359</v>
      </c>
      <c r="G41" s="6"/>
      <c r="H41" s="6" t="s">
        <v>107</v>
      </c>
      <c r="I41" s="15">
        <v>1</v>
      </c>
      <c r="J41" s="8">
        <v>1.48</v>
      </c>
      <c r="K41" s="6" t="s">
        <v>59</v>
      </c>
      <c r="L41" s="15">
        <v>1</v>
      </c>
      <c r="M41" s="8">
        <v>1.48</v>
      </c>
      <c r="N41" s="6" t="s">
        <v>188</v>
      </c>
      <c r="O41" s="26"/>
    </row>
    <row r="42" ht="28" customHeight="1" spans="1:15">
      <c r="A42" s="12" t="s">
        <v>182</v>
      </c>
      <c r="B42" s="6" t="s">
        <v>193</v>
      </c>
      <c r="C42" s="6"/>
      <c r="D42" s="6" t="s">
        <v>105</v>
      </c>
      <c r="E42" s="6"/>
      <c r="F42" s="6" t="s">
        <v>360</v>
      </c>
      <c r="G42" s="6"/>
      <c r="H42" s="6" t="s">
        <v>361</v>
      </c>
      <c r="I42" s="15">
        <v>1</v>
      </c>
      <c r="J42" s="8">
        <v>1.48</v>
      </c>
      <c r="K42" s="6" t="s">
        <v>59</v>
      </c>
      <c r="L42" s="15">
        <v>1</v>
      </c>
      <c r="M42" s="8">
        <v>1.48</v>
      </c>
      <c r="N42" s="6" t="s">
        <v>188</v>
      </c>
      <c r="O42" s="26"/>
    </row>
    <row r="43" ht="28" customHeight="1" spans="1:15">
      <c r="A43" s="12" t="s">
        <v>182</v>
      </c>
      <c r="B43" s="6" t="s">
        <v>203</v>
      </c>
      <c r="C43" s="6"/>
      <c r="D43" s="6" t="s">
        <v>245</v>
      </c>
      <c r="E43" s="6"/>
      <c r="F43" s="6" t="s">
        <v>362</v>
      </c>
      <c r="G43" s="6"/>
      <c r="H43" s="6" t="s">
        <v>363</v>
      </c>
      <c r="I43" s="15">
        <v>1</v>
      </c>
      <c r="J43" s="6">
        <v>1.34</v>
      </c>
      <c r="K43" s="6" t="s">
        <v>59</v>
      </c>
      <c r="L43" s="15">
        <v>1</v>
      </c>
      <c r="M43" s="6">
        <v>1.34</v>
      </c>
      <c r="N43" s="6" t="s">
        <v>188</v>
      </c>
      <c r="O43" s="26"/>
    </row>
    <row r="44" ht="28" customHeight="1" spans="1:15">
      <c r="A44" s="12" t="s">
        <v>182</v>
      </c>
      <c r="B44" s="6" t="s">
        <v>203</v>
      </c>
      <c r="C44" s="6"/>
      <c r="D44" s="6" t="s">
        <v>245</v>
      </c>
      <c r="E44" s="6"/>
      <c r="F44" s="6" t="s">
        <v>364</v>
      </c>
      <c r="G44" s="6"/>
      <c r="H44" s="6" t="s">
        <v>365</v>
      </c>
      <c r="I44" s="15">
        <v>1</v>
      </c>
      <c r="J44" s="6">
        <v>1.34</v>
      </c>
      <c r="K44" s="6" t="s">
        <v>59</v>
      </c>
      <c r="L44" s="15">
        <v>1</v>
      </c>
      <c r="M44" s="6">
        <v>1.34</v>
      </c>
      <c r="N44" s="6" t="s">
        <v>188</v>
      </c>
      <c r="O44" s="26"/>
    </row>
    <row r="45" ht="28" customHeight="1" spans="1:15">
      <c r="A45" s="12" t="s">
        <v>182</v>
      </c>
      <c r="B45" s="6" t="s">
        <v>203</v>
      </c>
      <c r="C45" s="6"/>
      <c r="D45" s="6" t="s">
        <v>245</v>
      </c>
      <c r="E45" s="6"/>
      <c r="F45" s="6" t="s">
        <v>366</v>
      </c>
      <c r="G45" s="6"/>
      <c r="H45" s="6" t="s">
        <v>365</v>
      </c>
      <c r="I45" s="15">
        <v>1</v>
      </c>
      <c r="J45" s="6">
        <v>1.34</v>
      </c>
      <c r="K45" s="6" t="s">
        <v>59</v>
      </c>
      <c r="L45" s="15">
        <v>1</v>
      </c>
      <c r="M45" s="6">
        <v>1.34</v>
      </c>
      <c r="N45" s="6" t="s">
        <v>188</v>
      </c>
      <c r="O45" s="26"/>
    </row>
    <row r="46" ht="28" customHeight="1" spans="1:15">
      <c r="A46" s="12" t="s">
        <v>182</v>
      </c>
      <c r="B46" s="6" t="s">
        <v>203</v>
      </c>
      <c r="C46" s="6"/>
      <c r="D46" s="6" t="s">
        <v>204</v>
      </c>
      <c r="E46" s="6"/>
      <c r="F46" s="6" t="s">
        <v>367</v>
      </c>
      <c r="G46" s="6"/>
      <c r="H46" s="6" t="s">
        <v>368</v>
      </c>
      <c r="I46" s="6" t="s">
        <v>369</v>
      </c>
      <c r="J46" s="6">
        <v>1.34</v>
      </c>
      <c r="K46" s="6" t="s">
        <v>89</v>
      </c>
      <c r="L46" s="15">
        <v>1</v>
      </c>
      <c r="M46" s="6">
        <v>1.34</v>
      </c>
      <c r="N46" s="6" t="s">
        <v>188</v>
      </c>
      <c r="O46" s="26"/>
    </row>
    <row r="47" ht="28" customHeight="1" spans="1:15">
      <c r="A47" s="12" t="s">
        <v>182</v>
      </c>
      <c r="B47" s="6" t="s">
        <v>203</v>
      </c>
      <c r="C47" s="6"/>
      <c r="D47" s="6" t="s">
        <v>204</v>
      </c>
      <c r="E47" s="6"/>
      <c r="F47" s="6" t="s">
        <v>370</v>
      </c>
      <c r="G47" s="6"/>
      <c r="H47" s="6" t="s">
        <v>365</v>
      </c>
      <c r="I47" s="15">
        <v>1</v>
      </c>
      <c r="J47" s="6">
        <v>1.34</v>
      </c>
      <c r="K47" s="6" t="s">
        <v>59</v>
      </c>
      <c r="L47" s="15">
        <v>1</v>
      </c>
      <c r="M47" s="6">
        <v>1.34</v>
      </c>
      <c r="N47" s="6" t="s">
        <v>188</v>
      </c>
      <c r="O47" s="26"/>
    </row>
    <row r="48" ht="28" customHeight="1" spans="1:15">
      <c r="A48" s="12" t="s">
        <v>182</v>
      </c>
      <c r="B48" s="6" t="s">
        <v>203</v>
      </c>
      <c r="C48" s="6"/>
      <c r="D48" s="6" t="s">
        <v>204</v>
      </c>
      <c r="E48" s="6"/>
      <c r="F48" s="6" t="s">
        <v>371</v>
      </c>
      <c r="G48" s="6"/>
      <c r="H48" s="6" t="s">
        <v>372</v>
      </c>
      <c r="I48" s="15">
        <v>1</v>
      </c>
      <c r="J48" s="6">
        <v>1.33</v>
      </c>
      <c r="K48" s="6" t="s">
        <v>59</v>
      </c>
      <c r="L48" s="15">
        <v>1</v>
      </c>
      <c r="M48" s="6">
        <v>1.33</v>
      </c>
      <c r="N48" s="6" t="s">
        <v>188</v>
      </c>
      <c r="O48" s="26"/>
    </row>
    <row r="49" ht="28" customHeight="1" spans="1:15">
      <c r="A49" s="12" t="s">
        <v>182</v>
      </c>
      <c r="B49" s="6" t="s">
        <v>203</v>
      </c>
      <c r="C49" s="6"/>
      <c r="D49" s="6" t="s">
        <v>204</v>
      </c>
      <c r="E49" s="6"/>
      <c r="F49" s="6" t="s">
        <v>373</v>
      </c>
      <c r="G49" s="6"/>
      <c r="H49" s="6" t="s">
        <v>363</v>
      </c>
      <c r="I49" s="15">
        <v>1</v>
      </c>
      <c r="J49" s="6">
        <v>1.33</v>
      </c>
      <c r="K49" s="6" t="s">
        <v>59</v>
      </c>
      <c r="L49" s="15">
        <v>1</v>
      </c>
      <c r="M49" s="6">
        <v>1.33</v>
      </c>
      <c r="N49" s="6" t="s">
        <v>188</v>
      </c>
      <c r="O49" s="26"/>
    </row>
    <row r="50" ht="28" customHeight="1" spans="1:15">
      <c r="A50" s="12" t="s">
        <v>182</v>
      </c>
      <c r="B50" s="6" t="s">
        <v>203</v>
      </c>
      <c r="C50" s="6"/>
      <c r="D50" s="6" t="s">
        <v>209</v>
      </c>
      <c r="E50" s="6"/>
      <c r="F50" s="6" t="s">
        <v>374</v>
      </c>
      <c r="G50" s="6"/>
      <c r="H50" s="6" t="s">
        <v>375</v>
      </c>
      <c r="I50" s="15">
        <v>1</v>
      </c>
      <c r="J50" s="6">
        <v>1.33</v>
      </c>
      <c r="K50" s="6" t="s">
        <v>59</v>
      </c>
      <c r="L50" s="15">
        <v>1</v>
      </c>
      <c r="M50" s="6">
        <v>1.33</v>
      </c>
      <c r="N50" s="6" t="s">
        <v>188</v>
      </c>
      <c r="O50" s="26"/>
    </row>
    <row r="51" ht="28" customHeight="1" spans="1:15">
      <c r="A51" s="12" t="s">
        <v>182</v>
      </c>
      <c r="B51" s="6" t="s">
        <v>203</v>
      </c>
      <c r="C51" s="6"/>
      <c r="D51" s="6" t="s">
        <v>209</v>
      </c>
      <c r="E51" s="6"/>
      <c r="F51" s="6" t="s">
        <v>376</v>
      </c>
      <c r="G51" s="6"/>
      <c r="H51" s="6" t="s">
        <v>372</v>
      </c>
      <c r="I51" s="15">
        <v>1</v>
      </c>
      <c r="J51" s="6">
        <v>1.33</v>
      </c>
      <c r="K51" s="6" t="s">
        <v>59</v>
      </c>
      <c r="L51" s="15">
        <v>1</v>
      </c>
      <c r="M51" s="6">
        <v>1.33</v>
      </c>
      <c r="N51" s="6" t="s">
        <v>188</v>
      </c>
      <c r="O51" s="26"/>
    </row>
    <row r="52" ht="28" customHeight="1" spans="1:15">
      <c r="A52" s="12" t="s">
        <v>182</v>
      </c>
      <c r="B52" s="6" t="s">
        <v>203</v>
      </c>
      <c r="C52" s="6"/>
      <c r="D52" s="6" t="s">
        <v>209</v>
      </c>
      <c r="E52" s="6"/>
      <c r="F52" s="6" t="s">
        <v>377</v>
      </c>
      <c r="G52" s="6"/>
      <c r="H52" s="6" t="s">
        <v>117</v>
      </c>
      <c r="I52" s="15">
        <v>1</v>
      </c>
      <c r="J52" s="6">
        <v>1.33</v>
      </c>
      <c r="K52" s="6" t="s">
        <v>59</v>
      </c>
      <c r="L52" s="15">
        <v>1</v>
      </c>
      <c r="M52" s="6">
        <v>1.33</v>
      </c>
      <c r="N52" s="6" t="s">
        <v>188</v>
      </c>
      <c r="O52" s="26"/>
    </row>
    <row r="53" ht="28" customHeight="1" spans="1:15">
      <c r="A53" s="12" t="s">
        <v>182</v>
      </c>
      <c r="B53" s="6" t="s">
        <v>203</v>
      </c>
      <c r="C53" s="6"/>
      <c r="D53" s="6" t="s">
        <v>209</v>
      </c>
      <c r="E53" s="6"/>
      <c r="F53" s="6" t="s">
        <v>378</v>
      </c>
      <c r="G53" s="6"/>
      <c r="H53" s="6" t="s">
        <v>375</v>
      </c>
      <c r="I53" s="15">
        <v>1</v>
      </c>
      <c r="J53" s="6">
        <v>1.33</v>
      </c>
      <c r="K53" s="6" t="s">
        <v>59</v>
      </c>
      <c r="L53" s="15">
        <v>1</v>
      </c>
      <c r="M53" s="6">
        <v>1.33</v>
      </c>
      <c r="N53" s="6" t="s">
        <v>188</v>
      </c>
      <c r="O53" s="26"/>
    </row>
    <row r="54" ht="28" customHeight="1" spans="1:15">
      <c r="A54" s="12" t="s">
        <v>182</v>
      </c>
      <c r="B54" s="6" t="s">
        <v>203</v>
      </c>
      <c r="C54" s="6"/>
      <c r="D54" s="6" t="s">
        <v>293</v>
      </c>
      <c r="E54" s="6"/>
      <c r="F54" s="6" t="s">
        <v>379</v>
      </c>
      <c r="G54" s="6"/>
      <c r="H54" s="6" t="s">
        <v>365</v>
      </c>
      <c r="I54" s="15">
        <v>1</v>
      </c>
      <c r="J54" s="6">
        <v>1.33</v>
      </c>
      <c r="K54" s="6" t="s">
        <v>59</v>
      </c>
      <c r="L54" s="15">
        <v>1</v>
      </c>
      <c r="M54" s="6">
        <v>1.33</v>
      </c>
      <c r="N54" s="6" t="s">
        <v>188</v>
      </c>
      <c r="O54" s="26"/>
    </row>
    <row r="55" ht="28" customHeight="1" spans="1:15">
      <c r="A55" s="12" t="s">
        <v>182</v>
      </c>
      <c r="B55" s="6" t="s">
        <v>203</v>
      </c>
      <c r="C55" s="6"/>
      <c r="D55" s="6" t="s">
        <v>293</v>
      </c>
      <c r="E55" s="6"/>
      <c r="F55" s="6" t="s">
        <v>380</v>
      </c>
      <c r="G55" s="6"/>
      <c r="H55" s="6" t="s">
        <v>375</v>
      </c>
      <c r="I55" s="15">
        <v>1</v>
      </c>
      <c r="J55" s="6">
        <v>1.33</v>
      </c>
      <c r="K55" s="6" t="s">
        <v>59</v>
      </c>
      <c r="L55" s="15">
        <v>1</v>
      </c>
      <c r="M55" s="6">
        <v>1.33</v>
      </c>
      <c r="N55" s="6" t="s">
        <v>188</v>
      </c>
    </row>
    <row r="56" ht="28" customHeight="1" spans="1:15">
      <c r="A56" s="12" t="s">
        <v>182</v>
      </c>
      <c r="B56" s="6" t="s">
        <v>203</v>
      </c>
      <c r="C56" s="6"/>
      <c r="D56" s="6" t="s">
        <v>293</v>
      </c>
      <c r="E56" s="6"/>
      <c r="F56" s="6" t="s">
        <v>381</v>
      </c>
      <c r="G56" s="6"/>
      <c r="H56" s="6" t="s">
        <v>375</v>
      </c>
      <c r="I56" s="15">
        <v>1</v>
      </c>
      <c r="J56" s="6">
        <v>1.33</v>
      </c>
      <c r="K56" s="6" t="s">
        <v>59</v>
      </c>
      <c r="L56" s="15">
        <v>1</v>
      </c>
      <c r="M56" s="6">
        <v>1.33</v>
      </c>
      <c r="N56" s="6" t="s">
        <v>188</v>
      </c>
    </row>
    <row r="57" ht="28" customHeight="1" spans="1:15">
      <c r="A57" s="12" t="s">
        <v>182</v>
      </c>
      <c r="B57" s="6" t="s">
        <v>203</v>
      </c>
      <c r="C57" s="6"/>
      <c r="D57" s="6" t="s">
        <v>293</v>
      </c>
      <c r="E57" s="6"/>
      <c r="F57" s="6" t="s">
        <v>382</v>
      </c>
      <c r="G57" s="6"/>
      <c r="H57" s="6" t="s">
        <v>365</v>
      </c>
      <c r="I57" s="15">
        <v>1</v>
      </c>
      <c r="J57" s="6">
        <v>1.33</v>
      </c>
      <c r="K57" s="6" t="s">
        <v>59</v>
      </c>
      <c r="L57" s="15">
        <v>1</v>
      </c>
      <c r="M57" s="6">
        <v>1.33</v>
      </c>
      <c r="N57" s="6" t="s">
        <v>188</v>
      </c>
    </row>
    <row r="58" ht="28" customHeight="1" spans="1:15">
      <c r="A58" s="12" t="s">
        <v>182</v>
      </c>
      <c r="B58" s="6" t="s">
        <v>212</v>
      </c>
      <c r="C58" s="6"/>
      <c r="D58" s="6" t="s">
        <v>213</v>
      </c>
      <c r="E58" s="6"/>
      <c r="F58" s="6" t="s">
        <v>383</v>
      </c>
      <c r="G58" s="6"/>
      <c r="H58" s="6" t="s">
        <v>127</v>
      </c>
      <c r="I58" s="15">
        <v>0.9</v>
      </c>
      <c r="J58" s="6">
        <v>5</v>
      </c>
      <c r="K58" s="6" t="s">
        <v>59</v>
      </c>
      <c r="L58" s="15">
        <v>1</v>
      </c>
      <c r="M58" s="8">
        <v>5</v>
      </c>
      <c r="N58" s="6" t="s">
        <v>188</v>
      </c>
    </row>
    <row r="59" ht="28" customHeight="1" spans="1:15">
      <c r="A59" s="12" t="s">
        <v>182</v>
      </c>
      <c r="B59" s="6" t="s">
        <v>212</v>
      </c>
      <c r="C59" s="6"/>
      <c r="D59" s="6" t="s">
        <v>213</v>
      </c>
      <c r="E59" s="6"/>
      <c r="F59" s="6" t="s">
        <v>268</v>
      </c>
      <c r="G59" s="6"/>
      <c r="H59" s="6" t="s">
        <v>130</v>
      </c>
      <c r="I59" s="15">
        <v>0.95</v>
      </c>
      <c r="J59" s="6">
        <v>5</v>
      </c>
      <c r="K59" s="6" t="s">
        <v>59</v>
      </c>
      <c r="L59" s="15">
        <v>1</v>
      </c>
      <c r="M59" s="8">
        <v>5</v>
      </c>
      <c r="N59" s="6" t="s">
        <v>188</v>
      </c>
    </row>
    <row r="60" ht="18" hidden="1" customHeight="1" spans="1:15">
      <c r="A60" s="12"/>
      <c r="B60" s="12"/>
      <c r="C60" s="12"/>
      <c r="D60" s="12"/>
      <c r="E60" s="12"/>
      <c r="F60" s="12"/>
      <c r="G60" s="12"/>
      <c r="H60" s="12"/>
      <c r="I60" s="12"/>
      <c r="J60" s="12"/>
      <c r="K60" s="12"/>
      <c r="L60" s="12"/>
      <c r="M60" s="12"/>
      <c r="N60" s="12"/>
    </row>
    <row r="61" ht="28" customHeight="1" spans="1:15">
      <c r="A61" s="17" t="s">
        <v>143</v>
      </c>
      <c r="B61" s="17"/>
      <c r="C61" s="17"/>
      <c r="D61" s="17"/>
      <c r="E61" s="17"/>
      <c r="F61" s="17"/>
      <c r="G61" s="17"/>
      <c r="H61" s="17"/>
      <c r="I61" s="17"/>
      <c r="J61" s="17">
        <v>100</v>
      </c>
      <c r="K61" s="18"/>
      <c r="L61" s="18"/>
      <c r="M61" s="19">
        <v>97.92</v>
      </c>
      <c r="N61" s="4"/>
    </row>
  </sheetData>
  <mergeCells count="10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G55"/>
    <mergeCell ref="F56:G56"/>
    <mergeCell ref="F57:G57"/>
    <mergeCell ref="F58:G58"/>
    <mergeCell ref="F59:G59"/>
    <mergeCell ref="A60:N60"/>
    <mergeCell ref="A61:I61"/>
    <mergeCell ref="A14:A59"/>
    <mergeCell ref="A6:B9"/>
    <mergeCell ref="A11:B12"/>
    <mergeCell ref="B14:C15"/>
    <mergeCell ref="D14:E15"/>
    <mergeCell ref="B16:C42"/>
    <mergeCell ref="D16:E33"/>
    <mergeCell ref="D34:E39"/>
    <mergeCell ref="D40:E42"/>
    <mergeCell ref="B43:C57"/>
    <mergeCell ref="D43:E45"/>
    <mergeCell ref="D46:E49"/>
    <mergeCell ref="D50:E53"/>
    <mergeCell ref="D54:E57"/>
    <mergeCell ref="B58:C59"/>
    <mergeCell ref="D58:E59"/>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
  <sheetViews>
    <sheetView workbookViewId="0">
      <selection activeCell="C3" sqref="C3:N3"/>
    </sheetView>
  </sheetViews>
  <sheetFormatPr defaultColWidth="8.89166666666667" defaultRowHeight="13.5"/>
  <cols>
    <col min="2" max="5" width="7.5" customWidth="1"/>
    <col min="6" max="6" width="25.4583333333333" customWidth="1"/>
    <col min="7" max="7" width="7.64166666666667" customWidth="1"/>
    <col min="8" max="8" width="13" customWidth="1"/>
    <col min="9" max="9" width="12.4583333333333" customWidth="1"/>
    <col min="10" max="10" width="6.64166666666667" customWidth="1"/>
    <col min="11" max="11" width="8.81666666666667" customWidth="1"/>
    <col min="12" max="12" width="14.3416666666667" customWidth="1"/>
    <col min="13" max="13" width="10.7583333333333" style="1" customWidth="1"/>
    <col min="14" max="14" width="16.8916666666667" customWidth="1"/>
  </cols>
  <sheetData>
    <row r="1" ht="39" customHeight="1" spans="1:14">
      <c r="A1" s="2" t="s">
        <v>168</v>
      </c>
      <c r="B1" s="2"/>
      <c r="C1" s="2"/>
      <c r="D1" s="2"/>
      <c r="E1" s="2"/>
      <c r="F1" s="2"/>
      <c r="G1" s="2"/>
      <c r="H1" s="2"/>
      <c r="I1" s="2"/>
      <c r="J1" s="2"/>
      <c r="K1" s="2"/>
      <c r="L1" s="2"/>
      <c r="M1" s="2"/>
      <c r="N1" s="2"/>
    </row>
    <row r="2" ht="15" customHeight="1" spans="1:14">
      <c r="A2" s="3" t="s">
        <v>19</v>
      </c>
      <c r="B2" s="3"/>
      <c r="C2" s="3"/>
      <c r="D2" s="3"/>
      <c r="E2" s="3"/>
      <c r="F2" s="3"/>
      <c r="G2" s="3"/>
      <c r="H2" s="3"/>
      <c r="I2" s="3"/>
      <c r="J2" s="3"/>
      <c r="K2" s="3"/>
      <c r="L2" s="3"/>
      <c r="M2" s="3"/>
      <c r="N2" s="3"/>
    </row>
    <row r="3" ht="28" customHeight="1" spans="1:14">
      <c r="A3" s="4" t="s">
        <v>148</v>
      </c>
      <c r="B3" s="4"/>
      <c r="C3" s="4" t="s">
        <v>14</v>
      </c>
      <c r="D3" s="4"/>
      <c r="E3" s="4"/>
      <c r="F3" s="4"/>
      <c r="G3" s="4"/>
      <c r="H3" s="4"/>
      <c r="I3" s="4"/>
      <c r="J3" s="4"/>
      <c r="K3" s="4"/>
      <c r="L3" s="4"/>
      <c r="M3" s="4"/>
      <c r="N3" s="4"/>
    </row>
    <row r="4" ht="28" customHeight="1" spans="1:14">
      <c r="A4" s="4" t="s">
        <v>149</v>
      </c>
      <c r="B4" s="4"/>
      <c r="C4" s="5" t="s">
        <v>160</v>
      </c>
      <c r="D4" s="5"/>
      <c r="E4" s="5"/>
      <c r="F4" s="5"/>
      <c r="G4" s="5"/>
      <c r="H4" s="5"/>
      <c r="I4" s="4" t="s">
        <v>169</v>
      </c>
      <c r="J4" s="4"/>
      <c r="K4" s="4" t="s">
        <v>21</v>
      </c>
      <c r="L4" s="4"/>
      <c r="M4" s="4"/>
      <c r="N4" s="4"/>
    </row>
    <row r="5" ht="28" customHeight="1" spans="1:14">
      <c r="A5" s="4"/>
      <c r="B5" s="4"/>
      <c r="C5" s="4"/>
      <c r="D5" s="4"/>
      <c r="E5" s="4" t="s">
        <v>22</v>
      </c>
      <c r="F5" s="4"/>
      <c r="G5" s="4" t="s">
        <v>23</v>
      </c>
      <c r="H5" s="4"/>
      <c r="I5" s="4" t="s">
        <v>24</v>
      </c>
      <c r="J5" s="4"/>
      <c r="K5" s="4" t="s">
        <v>50</v>
      </c>
      <c r="L5" s="4" t="s">
        <v>170</v>
      </c>
      <c r="M5" s="6" t="s">
        <v>26</v>
      </c>
      <c r="N5" s="6"/>
    </row>
    <row r="6" ht="28" customHeight="1" spans="1:14">
      <c r="A6" s="6" t="s">
        <v>171</v>
      </c>
      <c r="B6" s="6"/>
      <c r="C6" s="4" t="s">
        <v>172</v>
      </c>
      <c r="D6" s="4"/>
      <c r="E6" s="4" t="s">
        <v>384</v>
      </c>
      <c r="F6" s="4"/>
      <c r="G6" s="4">
        <v>800000</v>
      </c>
      <c r="H6" s="4"/>
      <c r="I6" s="4">
        <v>798540</v>
      </c>
      <c r="J6" s="4"/>
      <c r="K6" s="4">
        <v>10</v>
      </c>
      <c r="L6" s="7">
        <f>I6/G6</f>
        <v>0.998175</v>
      </c>
      <c r="M6" s="8">
        <v>9.98</v>
      </c>
      <c r="N6" s="8"/>
    </row>
    <row r="7" ht="28" customHeight="1" spans="1:14">
      <c r="A7" s="6" t="s">
        <v>171</v>
      </c>
      <c r="B7" s="6"/>
      <c r="C7" s="4" t="s">
        <v>174</v>
      </c>
      <c r="D7" s="4"/>
      <c r="E7" s="4" t="s">
        <v>384</v>
      </c>
      <c r="F7" s="4"/>
      <c r="G7" s="4" t="s">
        <v>36</v>
      </c>
      <c r="H7" s="4"/>
      <c r="I7" s="4" t="s">
        <v>36</v>
      </c>
      <c r="J7" s="4"/>
      <c r="K7" s="4" t="s">
        <v>31</v>
      </c>
      <c r="L7" s="7"/>
      <c r="M7" s="8" t="s">
        <v>31</v>
      </c>
      <c r="N7" s="8"/>
    </row>
    <row r="8" ht="28" customHeight="1" spans="1:14">
      <c r="A8" s="6" t="s">
        <v>171</v>
      </c>
      <c r="B8" s="6"/>
      <c r="C8" s="4" t="s">
        <v>158</v>
      </c>
      <c r="D8" s="4"/>
      <c r="E8" s="4" t="s">
        <v>36</v>
      </c>
      <c r="F8" s="4"/>
      <c r="G8" s="4" t="s">
        <v>384</v>
      </c>
      <c r="H8" s="4"/>
      <c r="I8" s="4" t="s">
        <v>385</v>
      </c>
      <c r="J8" s="4"/>
      <c r="K8" s="4" t="s">
        <v>31</v>
      </c>
      <c r="L8" s="7">
        <f>I8/G8</f>
        <v>0.998175</v>
      </c>
      <c r="M8" s="8" t="s">
        <v>31</v>
      </c>
      <c r="N8" s="8"/>
    </row>
    <row r="9" ht="28" customHeight="1" spans="1:14">
      <c r="A9" s="6" t="s">
        <v>171</v>
      </c>
      <c r="B9" s="6"/>
      <c r="C9" s="4" t="s">
        <v>159</v>
      </c>
      <c r="D9" s="4"/>
      <c r="E9" s="4" t="s">
        <v>36</v>
      </c>
      <c r="F9" s="4"/>
      <c r="G9" s="4" t="s">
        <v>36</v>
      </c>
      <c r="H9" s="4"/>
      <c r="I9" s="4" t="s">
        <v>36</v>
      </c>
      <c r="J9" s="4"/>
      <c r="K9" s="4" t="s">
        <v>31</v>
      </c>
      <c r="L9" s="9" t="s">
        <v>31</v>
      </c>
      <c r="M9" s="8" t="s">
        <v>31</v>
      </c>
      <c r="N9" s="8"/>
    </row>
    <row r="10" ht="28" customHeight="1" spans="1:14">
      <c r="A10" s="6" t="s">
        <v>27</v>
      </c>
      <c r="B10" s="6"/>
      <c r="C10" s="6" t="s">
        <v>386</v>
      </c>
      <c r="D10" s="6"/>
      <c r="E10" s="6"/>
      <c r="F10" s="6"/>
      <c r="G10" s="6"/>
      <c r="H10" s="6"/>
      <c r="I10" s="6"/>
      <c r="J10" s="6"/>
      <c r="K10" s="6"/>
      <c r="L10" s="6"/>
      <c r="M10" s="6"/>
      <c r="N10" s="6"/>
    </row>
    <row r="11" ht="28" customHeight="1" spans="1:14">
      <c r="A11" s="4" t="s">
        <v>178</v>
      </c>
      <c r="B11" s="4"/>
      <c r="C11" s="4" t="s">
        <v>42</v>
      </c>
      <c r="D11" s="4"/>
      <c r="E11" s="4"/>
      <c r="F11" s="4"/>
      <c r="G11" s="4"/>
      <c r="H11" s="4"/>
      <c r="I11" s="4" t="s">
        <v>44</v>
      </c>
      <c r="J11" s="4"/>
      <c r="K11" s="4"/>
      <c r="L11" s="4"/>
      <c r="M11" s="4"/>
      <c r="N11" s="4"/>
    </row>
    <row r="12" ht="61" customHeight="1" spans="1:14">
      <c r="A12" s="4"/>
      <c r="B12" s="4"/>
      <c r="C12" s="11" t="s">
        <v>387</v>
      </c>
      <c r="D12" s="11"/>
      <c r="E12" s="11"/>
      <c r="F12" s="11"/>
      <c r="G12" s="11"/>
      <c r="H12" s="11"/>
      <c r="I12" s="11" t="s">
        <v>388</v>
      </c>
      <c r="J12" s="11"/>
      <c r="K12" s="11"/>
      <c r="L12" s="11"/>
      <c r="M12" s="11"/>
      <c r="N12" s="11"/>
    </row>
    <row r="13" ht="28" customHeight="1" spans="1:14">
      <c r="A13" s="4"/>
      <c r="B13" s="4" t="s">
        <v>52</v>
      </c>
      <c r="C13" s="4"/>
      <c r="D13" s="4" t="s">
        <v>53</v>
      </c>
      <c r="E13" s="4"/>
      <c r="F13" s="4" t="s">
        <v>54</v>
      </c>
      <c r="G13" s="4"/>
      <c r="H13" s="4" t="s">
        <v>181</v>
      </c>
      <c r="I13" s="4" t="s">
        <v>48</v>
      </c>
      <c r="J13" s="4" t="s">
        <v>50</v>
      </c>
      <c r="K13" s="4" t="s">
        <v>49</v>
      </c>
      <c r="L13" s="4" t="s">
        <v>51</v>
      </c>
      <c r="M13" s="6" t="s">
        <v>26</v>
      </c>
      <c r="N13" s="6" t="s">
        <v>27</v>
      </c>
    </row>
    <row r="14" ht="28" customHeight="1" spans="1:14">
      <c r="A14" s="12" t="s">
        <v>182</v>
      </c>
      <c r="B14" s="6" t="s">
        <v>111</v>
      </c>
      <c r="C14" s="6"/>
      <c r="D14" s="6" t="s">
        <v>183</v>
      </c>
      <c r="E14" s="6"/>
      <c r="F14" s="6" t="s">
        <v>273</v>
      </c>
      <c r="G14" s="6"/>
      <c r="H14" s="6" t="s">
        <v>389</v>
      </c>
      <c r="I14" s="6" t="s">
        <v>390</v>
      </c>
      <c r="J14" s="6">
        <v>20</v>
      </c>
      <c r="K14" s="6" t="s">
        <v>192</v>
      </c>
      <c r="L14" s="15">
        <v>1</v>
      </c>
      <c r="M14" s="6">
        <v>20</v>
      </c>
      <c r="N14" s="6" t="s">
        <v>188</v>
      </c>
    </row>
    <row r="15" ht="28" customHeight="1" spans="1:14">
      <c r="A15" s="12" t="s">
        <v>182</v>
      </c>
      <c r="B15" s="6" t="s">
        <v>193</v>
      </c>
      <c r="C15" s="6"/>
      <c r="D15" s="6" t="s">
        <v>85</v>
      </c>
      <c r="E15" s="6"/>
      <c r="F15" s="6" t="s">
        <v>391</v>
      </c>
      <c r="G15" s="6"/>
      <c r="H15" s="6" t="s">
        <v>392</v>
      </c>
      <c r="I15" s="6" t="s">
        <v>393</v>
      </c>
      <c r="J15" s="6">
        <v>5</v>
      </c>
      <c r="K15" s="6" t="s">
        <v>192</v>
      </c>
      <c r="L15" s="15">
        <v>1</v>
      </c>
      <c r="M15" s="6">
        <v>5</v>
      </c>
      <c r="N15" s="6" t="s">
        <v>188</v>
      </c>
    </row>
    <row r="16" ht="28" customHeight="1" spans="1:14">
      <c r="A16" s="12" t="s">
        <v>182</v>
      </c>
      <c r="B16" s="6" t="s">
        <v>193</v>
      </c>
      <c r="C16" s="6"/>
      <c r="D16" s="6" t="s">
        <v>85</v>
      </c>
      <c r="E16" s="6"/>
      <c r="F16" s="6" t="s">
        <v>394</v>
      </c>
      <c r="G16" s="6"/>
      <c r="H16" s="6" t="s">
        <v>395</v>
      </c>
      <c r="I16" s="6" t="s">
        <v>396</v>
      </c>
      <c r="J16" s="6">
        <v>5</v>
      </c>
      <c r="K16" s="6" t="s">
        <v>192</v>
      </c>
      <c r="L16" s="15">
        <v>1</v>
      </c>
      <c r="M16" s="6">
        <v>5</v>
      </c>
      <c r="N16" s="6" t="s">
        <v>188</v>
      </c>
    </row>
    <row r="17" ht="28" customHeight="1" spans="1:14">
      <c r="A17" s="12" t="s">
        <v>182</v>
      </c>
      <c r="B17" s="6" t="s">
        <v>193</v>
      </c>
      <c r="C17" s="6"/>
      <c r="D17" s="6" t="s">
        <v>85</v>
      </c>
      <c r="E17" s="6"/>
      <c r="F17" s="6" t="s">
        <v>397</v>
      </c>
      <c r="G17" s="6"/>
      <c r="H17" s="6" t="s">
        <v>398</v>
      </c>
      <c r="I17" s="6" t="s">
        <v>399</v>
      </c>
      <c r="J17" s="6">
        <v>5</v>
      </c>
      <c r="K17" s="6" t="s">
        <v>192</v>
      </c>
      <c r="L17" s="15">
        <v>1</v>
      </c>
      <c r="M17" s="6">
        <v>5</v>
      </c>
      <c r="N17" s="6" t="s">
        <v>188</v>
      </c>
    </row>
    <row r="18" ht="28" customHeight="1" spans="1:14">
      <c r="A18" s="12" t="s">
        <v>182</v>
      </c>
      <c r="B18" s="6" t="s">
        <v>193</v>
      </c>
      <c r="C18" s="6"/>
      <c r="D18" s="6" t="s">
        <v>85</v>
      </c>
      <c r="E18" s="6"/>
      <c r="F18" s="6" t="s">
        <v>334</v>
      </c>
      <c r="G18" s="6"/>
      <c r="H18" s="6" t="s">
        <v>400</v>
      </c>
      <c r="I18" s="6" t="s">
        <v>401</v>
      </c>
      <c r="J18" s="6">
        <v>5</v>
      </c>
      <c r="K18" s="6" t="s">
        <v>192</v>
      </c>
      <c r="L18" s="15">
        <v>1</v>
      </c>
      <c r="M18" s="6">
        <v>5</v>
      </c>
      <c r="N18" s="6" t="s">
        <v>188</v>
      </c>
    </row>
    <row r="19" ht="28" customHeight="1" spans="1:14">
      <c r="A19" s="12" t="s">
        <v>182</v>
      </c>
      <c r="B19" s="6" t="s">
        <v>193</v>
      </c>
      <c r="C19" s="6"/>
      <c r="D19" s="6" t="s">
        <v>85</v>
      </c>
      <c r="E19" s="6"/>
      <c r="F19" s="6" t="s">
        <v>402</v>
      </c>
      <c r="G19" s="6"/>
      <c r="H19" s="6" t="s">
        <v>398</v>
      </c>
      <c r="I19" s="6" t="s">
        <v>399</v>
      </c>
      <c r="J19" s="6">
        <v>5</v>
      </c>
      <c r="K19" s="6" t="s">
        <v>192</v>
      </c>
      <c r="L19" s="15">
        <v>1</v>
      </c>
      <c r="M19" s="6">
        <v>5</v>
      </c>
      <c r="N19" s="6" t="s">
        <v>188</v>
      </c>
    </row>
    <row r="20" ht="28" customHeight="1" spans="1:14">
      <c r="A20" s="12" t="s">
        <v>182</v>
      </c>
      <c r="B20" s="6" t="s">
        <v>193</v>
      </c>
      <c r="C20" s="6"/>
      <c r="D20" s="6" t="s">
        <v>96</v>
      </c>
      <c r="E20" s="6"/>
      <c r="F20" s="6" t="s">
        <v>242</v>
      </c>
      <c r="G20" s="6"/>
      <c r="H20" s="6" t="s">
        <v>58</v>
      </c>
      <c r="I20" s="15">
        <v>1</v>
      </c>
      <c r="J20" s="6">
        <v>5</v>
      </c>
      <c r="K20" s="6" t="s">
        <v>59</v>
      </c>
      <c r="L20" s="15">
        <v>1</v>
      </c>
      <c r="M20" s="6">
        <v>5</v>
      </c>
      <c r="N20" s="6" t="s">
        <v>188</v>
      </c>
    </row>
    <row r="21" ht="28" customHeight="1" spans="1:14">
      <c r="A21" s="12" t="s">
        <v>182</v>
      </c>
      <c r="B21" s="6" t="s">
        <v>193</v>
      </c>
      <c r="C21" s="6"/>
      <c r="D21" s="6" t="s">
        <v>105</v>
      </c>
      <c r="E21" s="6"/>
      <c r="F21" s="6" t="s">
        <v>403</v>
      </c>
      <c r="G21" s="6"/>
      <c r="H21" s="6" t="s">
        <v>107</v>
      </c>
      <c r="I21" s="15">
        <v>1</v>
      </c>
      <c r="J21" s="6">
        <v>5</v>
      </c>
      <c r="K21" s="6" t="s">
        <v>59</v>
      </c>
      <c r="L21" s="15">
        <v>1</v>
      </c>
      <c r="M21" s="6">
        <v>5</v>
      </c>
      <c r="N21" s="6" t="s">
        <v>188</v>
      </c>
    </row>
    <row r="22" ht="28" customHeight="1" spans="1:14">
      <c r="A22" s="12" t="s">
        <v>182</v>
      </c>
      <c r="B22" s="6" t="s">
        <v>193</v>
      </c>
      <c r="C22" s="6"/>
      <c r="D22" s="6" t="s">
        <v>105</v>
      </c>
      <c r="E22" s="6"/>
      <c r="F22" s="6" t="s">
        <v>359</v>
      </c>
      <c r="G22" s="6"/>
      <c r="H22" s="6" t="s">
        <v>107</v>
      </c>
      <c r="I22" s="15">
        <v>1</v>
      </c>
      <c r="J22" s="6">
        <v>5</v>
      </c>
      <c r="K22" s="6" t="s">
        <v>59</v>
      </c>
      <c r="L22" s="15">
        <v>1</v>
      </c>
      <c r="M22" s="6">
        <v>5</v>
      </c>
      <c r="N22" s="6" t="s">
        <v>188</v>
      </c>
    </row>
    <row r="23" ht="28" customHeight="1" spans="1:14">
      <c r="A23" s="12" t="s">
        <v>182</v>
      </c>
      <c r="B23" s="6" t="s">
        <v>203</v>
      </c>
      <c r="C23" s="6"/>
      <c r="D23" s="6" t="s">
        <v>245</v>
      </c>
      <c r="E23" s="6"/>
      <c r="F23" s="6" t="s">
        <v>404</v>
      </c>
      <c r="G23" s="6"/>
      <c r="H23" s="6" t="s">
        <v>365</v>
      </c>
      <c r="I23" s="15">
        <v>1</v>
      </c>
      <c r="J23" s="6">
        <v>4</v>
      </c>
      <c r="K23" s="6" t="s">
        <v>59</v>
      </c>
      <c r="L23" s="15">
        <v>1</v>
      </c>
      <c r="M23" s="6">
        <v>4</v>
      </c>
      <c r="N23" s="6" t="s">
        <v>188</v>
      </c>
    </row>
    <row r="24" ht="28" customHeight="1" spans="1:14">
      <c r="A24" s="12" t="s">
        <v>182</v>
      </c>
      <c r="B24" s="6" t="s">
        <v>203</v>
      </c>
      <c r="C24" s="6"/>
      <c r="D24" s="6" t="s">
        <v>245</v>
      </c>
      <c r="E24" s="6"/>
      <c r="F24" s="6" t="s">
        <v>405</v>
      </c>
      <c r="G24" s="6"/>
      <c r="H24" s="6" t="s">
        <v>406</v>
      </c>
      <c r="I24" s="6" t="s">
        <v>407</v>
      </c>
      <c r="J24" s="6">
        <v>4</v>
      </c>
      <c r="K24" s="6" t="s">
        <v>408</v>
      </c>
      <c r="L24" s="15">
        <v>1</v>
      </c>
      <c r="M24" s="6">
        <v>4</v>
      </c>
      <c r="N24" s="6" t="s">
        <v>188</v>
      </c>
    </row>
    <row r="25" ht="28" customHeight="1" spans="1:14">
      <c r="A25" s="12" t="s">
        <v>182</v>
      </c>
      <c r="B25" s="6" t="s">
        <v>203</v>
      </c>
      <c r="C25" s="6"/>
      <c r="D25" s="6" t="s">
        <v>204</v>
      </c>
      <c r="E25" s="6"/>
      <c r="F25" s="6" t="s">
        <v>409</v>
      </c>
      <c r="G25" s="6"/>
      <c r="H25" s="6" t="s">
        <v>410</v>
      </c>
      <c r="I25" s="15">
        <v>1</v>
      </c>
      <c r="J25" s="6">
        <v>4</v>
      </c>
      <c r="K25" s="6" t="s">
        <v>59</v>
      </c>
      <c r="L25" s="15">
        <v>1</v>
      </c>
      <c r="M25" s="6">
        <v>4</v>
      </c>
      <c r="N25" s="6" t="s">
        <v>188</v>
      </c>
    </row>
    <row r="26" ht="28" customHeight="1" spans="1:14">
      <c r="A26" s="12" t="s">
        <v>182</v>
      </c>
      <c r="B26" s="6" t="s">
        <v>203</v>
      </c>
      <c r="C26" s="6"/>
      <c r="D26" s="6" t="s">
        <v>209</v>
      </c>
      <c r="E26" s="6"/>
      <c r="F26" s="6" t="s">
        <v>411</v>
      </c>
      <c r="G26" s="6"/>
      <c r="H26" s="6" t="s">
        <v>412</v>
      </c>
      <c r="I26" s="15">
        <v>1</v>
      </c>
      <c r="J26" s="6">
        <v>4</v>
      </c>
      <c r="K26" s="6" t="s">
        <v>59</v>
      </c>
      <c r="L26" s="15">
        <v>1</v>
      </c>
      <c r="M26" s="6">
        <v>4</v>
      </c>
      <c r="N26" s="6" t="s">
        <v>188</v>
      </c>
    </row>
    <row r="27" ht="28" customHeight="1" spans="1:14">
      <c r="A27" s="12" t="s">
        <v>182</v>
      </c>
      <c r="B27" s="6" t="s">
        <v>203</v>
      </c>
      <c r="C27" s="6"/>
      <c r="D27" s="6" t="s">
        <v>293</v>
      </c>
      <c r="E27" s="6"/>
      <c r="F27" s="6" t="s">
        <v>413</v>
      </c>
      <c r="G27" s="6"/>
      <c r="H27" s="6" t="s">
        <v>414</v>
      </c>
      <c r="I27" s="15">
        <v>1</v>
      </c>
      <c r="J27" s="6">
        <v>4</v>
      </c>
      <c r="K27" s="6" t="s">
        <v>59</v>
      </c>
      <c r="L27" s="15">
        <v>1</v>
      </c>
      <c r="M27" s="6">
        <v>4</v>
      </c>
      <c r="N27" s="6" t="s">
        <v>188</v>
      </c>
    </row>
    <row r="28" ht="28" customHeight="1" spans="1:14">
      <c r="A28" s="12" t="s">
        <v>182</v>
      </c>
      <c r="B28" s="6" t="s">
        <v>212</v>
      </c>
      <c r="C28" s="6"/>
      <c r="D28" s="6" t="s">
        <v>213</v>
      </c>
      <c r="E28" s="6"/>
      <c r="F28" s="6" t="s">
        <v>125</v>
      </c>
      <c r="G28" s="6"/>
      <c r="H28" s="6" t="s">
        <v>353</v>
      </c>
      <c r="I28" s="15">
        <v>0.98</v>
      </c>
      <c r="J28" s="6">
        <v>10</v>
      </c>
      <c r="K28" s="6" t="s">
        <v>59</v>
      </c>
      <c r="L28" s="15">
        <v>1</v>
      </c>
      <c r="M28" s="8">
        <v>10</v>
      </c>
      <c r="N28" s="6" t="s">
        <v>188</v>
      </c>
    </row>
    <row r="29" ht="18" hidden="1" customHeight="1" spans="1:14">
      <c r="A29" s="12"/>
      <c r="B29" s="12"/>
      <c r="C29" s="12"/>
      <c r="D29" s="12"/>
      <c r="E29" s="12"/>
      <c r="F29" s="12"/>
      <c r="G29" s="12"/>
      <c r="H29" s="12"/>
      <c r="I29" s="12"/>
      <c r="J29" s="12"/>
      <c r="K29" s="12"/>
      <c r="L29" s="12"/>
      <c r="M29" s="12"/>
      <c r="N29" s="12"/>
    </row>
    <row r="30" ht="28" customHeight="1" spans="1:14">
      <c r="A30" s="17" t="s">
        <v>143</v>
      </c>
      <c r="B30" s="17"/>
      <c r="C30" s="17"/>
      <c r="D30" s="17"/>
      <c r="E30" s="17"/>
      <c r="F30" s="17"/>
      <c r="G30" s="17"/>
      <c r="H30" s="17"/>
      <c r="I30" s="17"/>
      <c r="J30" s="17">
        <v>100</v>
      </c>
      <c r="K30" s="18"/>
      <c r="L30" s="18"/>
      <c r="M30" s="19">
        <v>99.98</v>
      </c>
      <c r="N30" s="4"/>
    </row>
  </sheetData>
  <mergeCells count="7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F18:G18"/>
    <mergeCell ref="F19:G19"/>
    <mergeCell ref="D20:E20"/>
    <mergeCell ref="F20:G20"/>
    <mergeCell ref="F21:G21"/>
    <mergeCell ref="F22:G22"/>
    <mergeCell ref="F23:G23"/>
    <mergeCell ref="F24:G24"/>
    <mergeCell ref="D25:E25"/>
    <mergeCell ref="F25:G25"/>
    <mergeCell ref="D26:E26"/>
    <mergeCell ref="F26:G26"/>
    <mergeCell ref="D27:E27"/>
    <mergeCell ref="F27:G27"/>
    <mergeCell ref="B28:C28"/>
    <mergeCell ref="D28:E28"/>
    <mergeCell ref="F28:G28"/>
    <mergeCell ref="A29:N29"/>
    <mergeCell ref="A30:I30"/>
    <mergeCell ref="A14:A28"/>
    <mergeCell ref="A6:B9"/>
    <mergeCell ref="A11:B12"/>
    <mergeCell ref="B15:C22"/>
    <mergeCell ref="D15:E19"/>
    <mergeCell ref="D21:E22"/>
    <mergeCell ref="B23:C27"/>
    <mergeCell ref="D23:E24"/>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3" sqref="C3:N3"/>
    </sheetView>
  </sheetViews>
  <sheetFormatPr defaultColWidth="8.89166666666667" defaultRowHeight="13.5"/>
  <cols>
    <col min="2" max="5" width="7.5" customWidth="1"/>
    <col min="6" max="6" width="25.4583333333333" customWidth="1"/>
    <col min="7" max="7" width="7.64166666666667" customWidth="1"/>
    <col min="8" max="8" width="13" customWidth="1"/>
    <col min="9" max="9" width="12.4583333333333" customWidth="1"/>
    <col min="10" max="10" width="6.64166666666667" customWidth="1"/>
    <col min="11" max="11" width="8.81666666666667" customWidth="1"/>
    <col min="12" max="12" width="14.3416666666667" customWidth="1"/>
    <col min="13" max="13" width="10.7583333333333" style="1" customWidth="1"/>
    <col min="14" max="14" width="16.8916666666667" customWidth="1"/>
  </cols>
  <sheetData>
    <row r="1" ht="39" customHeight="1" spans="1:14">
      <c r="A1" s="2" t="s">
        <v>168</v>
      </c>
      <c r="B1" s="2"/>
      <c r="C1" s="2"/>
      <c r="D1" s="2"/>
      <c r="E1" s="2"/>
      <c r="F1" s="2"/>
      <c r="G1" s="2"/>
      <c r="H1" s="2"/>
      <c r="I1" s="2"/>
      <c r="J1" s="2"/>
      <c r="K1" s="2"/>
      <c r="L1" s="2"/>
      <c r="M1" s="2"/>
      <c r="N1" s="2"/>
    </row>
    <row r="2" ht="15" customHeight="1" spans="1:14">
      <c r="A2" s="3" t="s">
        <v>19</v>
      </c>
      <c r="B2" s="3"/>
      <c r="C2" s="3"/>
      <c r="D2" s="3"/>
      <c r="E2" s="3"/>
      <c r="F2" s="3"/>
      <c r="G2" s="3"/>
      <c r="H2" s="3"/>
      <c r="I2" s="3"/>
      <c r="J2" s="3"/>
      <c r="K2" s="3"/>
      <c r="L2" s="3"/>
      <c r="M2" s="3"/>
      <c r="N2" s="3"/>
    </row>
    <row r="3" ht="28" customHeight="1" spans="1:14">
      <c r="A3" s="4" t="s">
        <v>148</v>
      </c>
      <c r="B3" s="4"/>
      <c r="C3" s="5" t="s">
        <v>162</v>
      </c>
      <c r="D3" s="5"/>
      <c r="E3" s="5"/>
      <c r="F3" s="5"/>
      <c r="G3" s="5"/>
      <c r="H3" s="5"/>
      <c r="I3" s="5"/>
      <c r="J3" s="5"/>
      <c r="K3" s="5"/>
      <c r="L3" s="5"/>
      <c r="M3" s="5"/>
      <c r="N3" s="5"/>
    </row>
    <row r="4" ht="28" customHeight="1" spans="1:14">
      <c r="A4" s="4" t="s">
        <v>149</v>
      </c>
      <c r="B4" s="4"/>
      <c r="C4" s="5" t="s">
        <v>160</v>
      </c>
      <c r="D4" s="5"/>
      <c r="E4" s="5"/>
      <c r="F4" s="5"/>
      <c r="G4" s="5"/>
      <c r="H4" s="5"/>
      <c r="I4" s="4" t="s">
        <v>169</v>
      </c>
      <c r="J4" s="4"/>
      <c r="K4" s="4" t="s">
        <v>21</v>
      </c>
      <c r="L4" s="4"/>
      <c r="M4" s="4"/>
      <c r="N4" s="4"/>
    </row>
    <row r="5" ht="28" customHeight="1" spans="1:14">
      <c r="A5" s="4"/>
      <c r="B5" s="4"/>
      <c r="C5" s="4"/>
      <c r="D5" s="4"/>
      <c r="E5" s="4" t="s">
        <v>22</v>
      </c>
      <c r="F5" s="4"/>
      <c r="G5" s="4" t="s">
        <v>23</v>
      </c>
      <c r="H5" s="4"/>
      <c r="I5" s="4" t="s">
        <v>24</v>
      </c>
      <c r="J5" s="4"/>
      <c r="K5" s="4" t="s">
        <v>50</v>
      </c>
      <c r="L5" s="4" t="s">
        <v>170</v>
      </c>
      <c r="M5" s="6" t="s">
        <v>26</v>
      </c>
      <c r="N5" s="6"/>
    </row>
    <row r="6" ht="28" customHeight="1" spans="1:14">
      <c r="A6" s="6" t="s">
        <v>171</v>
      </c>
      <c r="B6" s="6"/>
      <c r="C6" s="4" t="s">
        <v>172</v>
      </c>
      <c r="D6" s="4"/>
      <c r="E6" s="4" t="s">
        <v>36</v>
      </c>
      <c r="F6" s="4"/>
      <c r="G6" s="4">
        <v>5338200</v>
      </c>
      <c r="H6" s="4"/>
      <c r="I6" s="4">
        <v>2656563</v>
      </c>
      <c r="J6" s="4"/>
      <c r="K6" s="4">
        <v>10</v>
      </c>
      <c r="L6" s="7">
        <f t="shared" ref="L6:L8" si="0">I6/G6</f>
        <v>0.497651455546814</v>
      </c>
      <c r="M6" s="8">
        <v>4.98</v>
      </c>
      <c r="N6" s="8"/>
    </row>
    <row r="7" ht="28" customHeight="1" spans="1:14">
      <c r="A7" s="6" t="s">
        <v>171</v>
      </c>
      <c r="B7" s="6"/>
      <c r="C7" s="4" t="s">
        <v>174</v>
      </c>
      <c r="D7" s="4"/>
      <c r="E7" s="4" t="s">
        <v>31</v>
      </c>
      <c r="F7" s="4"/>
      <c r="G7" s="4">
        <v>1438200</v>
      </c>
      <c r="H7" s="4"/>
      <c r="I7" s="4" t="s">
        <v>36</v>
      </c>
      <c r="J7" s="4"/>
      <c r="K7" s="4" t="s">
        <v>31</v>
      </c>
      <c r="L7" s="7">
        <f t="shared" si="0"/>
        <v>0</v>
      </c>
      <c r="M7" s="8" t="s">
        <v>31</v>
      </c>
      <c r="N7" s="8"/>
    </row>
    <row r="8" ht="28" customHeight="1" spans="1:14">
      <c r="A8" s="6" t="s">
        <v>171</v>
      </c>
      <c r="B8" s="6"/>
      <c r="C8" s="4" t="s">
        <v>158</v>
      </c>
      <c r="D8" s="4"/>
      <c r="E8" s="4" t="s">
        <v>31</v>
      </c>
      <c r="F8" s="4"/>
      <c r="G8" s="24">
        <v>3900000</v>
      </c>
      <c r="H8" s="24"/>
      <c r="I8" s="24" t="s">
        <v>415</v>
      </c>
      <c r="J8" s="24"/>
      <c r="K8" s="4" t="s">
        <v>31</v>
      </c>
      <c r="L8" s="7">
        <f t="shared" si="0"/>
        <v>0.68117</v>
      </c>
      <c r="M8" s="8" t="s">
        <v>31</v>
      </c>
      <c r="N8" s="8"/>
    </row>
    <row r="9" ht="28" customHeight="1" spans="1:14">
      <c r="A9" s="6" t="s">
        <v>171</v>
      </c>
      <c r="B9" s="6"/>
      <c r="C9" s="4" t="s">
        <v>159</v>
      </c>
      <c r="D9" s="4"/>
      <c r="E9" s="4" t="s">
        <v>31</v>
      </c>
      <c r="F9" s="4"/>
      <c r="G9" s="4" t="s">
        <v>36</v>
      </c>
      <c r="H9" s="4"/>
      <c r="I9" s="4" t="s">
        <v>36</v>
      </c>
      <c r="J9" s="4"/>
      <c r="K9" s="4" t="s">
        <v>31</v>
      </c>
      <c r="L9" s="9" t="s">
        <v>31</v>
      </c>
      <c r="M9" s="8" t="s">
        <v>31</v>
      </c>
      <c r="N9" s="8"/>
    </row>
    <row r="10" ht="28" customHeight="1" spans="1:14">
      <c r="A10" s="6" t="s">
        <v>27</v>
      </c>
      <c r="B10" s="6"/>
      <c r="C10" s="22" t="s">
        <v>416</v>
      </c>
      <c r="D10" s="22"/>
      <c r="E10" s="22"/>
      <c r="F10" s="22"/>
      <c r="G10" s="22"/>
      <c r="H10" s="22"/>
      <c r="I10" s="22"/>
      <c r="J10" s="22"/>
      <c r="K10" s="22"/>
      <c r="L10" s="22"/>
      <c r="M10" s="22"/>
      <c r="N10" s="22"/>
    </row>
    <row r="11" ht="28" customHeight="1" spans="1:14">
      <c r="A11" s="4" t="s">
        <v>178</v>
      </c>
      <c r="B11" s="4"/>
      <c r="C11" s="4" t="s">
        <v>42</v>
      </c>
      <c r="D11" s="4"/>
      <c r="E11" s="4"/>
      <c r="F11" s="4"/>
      <c r="G11" s="4"/>
      <c r="H11" s="4"/>
      <c r="I11" s="4" t="s">
        <v>44</v>
      </c>
      <c r="J11" s="4"/>
      <c r="K11" s="4"/>
      <c r="L11" s="4"/>
      <c r="M11" s="4"/>
      <c r="N11" s="4"/>
    </row>
    <row r="12" ht="52" customHeight="1" spans="1:14">
      <c r="A12" s="4"/>
      <c r="B12" s="4"/>
      <c r="C12" s="11" t="s">
        <v>417</v>
      </c>
      <c r="D12" s="11"/>
      <c r="E12" s="11"/>
      <c r="F12" s="11"/>
      <c r="G12" s="11"/>
      <c r="H12" s="11"/>
      <c r="I12" s="11" t="s">
        <v>418</v>
      </c>
      <c r="J12" s="11"/>
      <c r="K12" s="11"/>
      <c r="L12" s="11"/>
      <c r="M12" s="11"/>
      <c r="N12" s="11"/>
    </row>
    <row r="13" ht="28" customHeight="1" spans="1:14">
      <c r="A13" s="4"/>
      <c r="B13" s="4" t="s">
        <v>52</v>
      </c>
      <c r="C13" s="4"/>
      <c r="D13" s="4" t="s">
        <v>53</v>
      </c>
      <c r="E13" s="4"/>
      <c r="F13" s="4" t="s">
        <v>54</v>
      </c>
      <c r="G13" s="4"/>
      <c r="H13" s="4" t="s">
        <v>181</v>
      </c>
      <c r="I13" s="4" t="s">
        <v>48</v>
      </c>
      <c r="J13" s="4" t="s">
        <v>50</v>
      </c>
      <c r="K13" s="4" t="s">
        <v>49</v>
      </c>
      <c r="L13" s="4" t="s">
        <v>51</v>
      </c>
      <c r="M13" s="6" t="s">
        <v>26</v>
      </c>
      <c r="N13" s="6" t="s">
        <v>27</v>
      </c>
    </row>
    <row r="14" ht="28" customHeight="1" spans="1:14">
      <c r="A14" s="12" t="s">
        <v>182</v>
      </c>
      <c r="B14" s="6" t="s">
        <v>111</v>
      </c>
      <c r="C14" s="6"/>
      <c r="D14" s="6" t="s">
        <v>183</v>
      </c>
      <c r="E14" s="6"/>
      <c r="F14" s="6" t="s">
        <v>419</v>
      </c>
      <c r="G14" s="6"/>
      <c r="H14" s="6" t="s">
        <v>420</v>
      </c>
      <c r="I14" s="16">
        <v>0.4977</v>
      </c>
      <c r="J14" s="6">
        <v>7</v>
      </c>
      <c r="K14" s="6" t="s">
        <v>59</v>
      </c>
      <c r="L14" s="16">
        <v>0.4977</v>
      </c>
      <c r="M14" s="6">
        <v>3.5</v>
      </c>
      <c r="N14" s="6" t="s">
        <v>31</v>
      </c>
    </row>
    <row r="15" ht="28" customHeight="1" spans="1:14">
      <c r="A15" s="12" t="s">
        <v>182</v>
      </c>
      <c r="B15" s="6" t="s">
        <v>111</v>
      </c>
      <c r="C15" s="6"/>
      <c r="D15" s="6" t="s">
        <v>421</v>
      </c>
      <c r="E15" s="6"/>
      <c r="F15" s="6" t="s">
        <v>422</v>
      </c>
      <c r="G15" s="6"/>
      <c r="H15" s="6" t="s">
        <v>420</v>
      </c>
      <c r="I15" s="16">
        <v>1</v>
      </c>
      <c r="J15" s="6">
        <v>7</v>
      </c>
      <c r="K15" s="6" t="s">
        <v>59</v>
      </c>
      <c r="L15" s="16">
        <v>1</v>
      </c>
      <c r="M15" s="6">
        <v>7</v>
      </c>
      <c r="N15" s="6" t="s">
        <v>31</v>
      </c>
    </row>
    <row r="16" ht="28" customHeight="1" spans="1:14">
      <c r="A16" s="12" t="s">
        <v>182</v>
      </c>
      <c r="B16" s="6" t="s">
        <v>111</v>
      </c>
      <c r="C16" s="6"/>
      <c r="D16" s="6" t="s">
        <v>423</v>
      </c>
      <c r="E16" s="6"/>
      <c r="F16" s="6" t="s">
        <v>424</v>
      </c>
      <c r="G16" s="6"/>
      <c r="H16" s="6" t="s">
        <v>420</v>
      </c>
      <c r="I16" s="16">
        <v>1</v>
      </c>
      <c r="J16" s="6">
        <v>6</v>
      </c>
      <c r="K16" s="6" t="s">
        <v>59</v>
      </c>
      <c r="L16" s="16">
        <v>1</v>
      </c>
      <c r="M16" s="6">
        <v>6</v>
      </c>
      <c r="N16" s="6" t="s">
        <v>31</v>
      </c>
    </row>
    <row r="17" ht="28" customHeight="1" spans="1:14">
      <c r="A17" s="12" t="s">
        <v>182</v>
      </c>
      <c r="B17" s="6" t="s">
        <v>193</v>
      </c>
      <c r="C17" s="6"/>
      <c r="D17" s="6" t="s">
        <v>85</v>
      </c>
      <c r="E17" s="6"/>
      <c r="F17" s="6" t="s">
        <v>425</v>
      </c>
      <c r="G17" s="6"/>
      <c r="H17" s="6" t="s">
        <v>426</v>
      </c>
      <c r="I17" s="22" t="s">
        <v>427</v>
      </c>
      <c r="J17" s="6">
        <v>15</v>
      </c>
      <c r="K17" s="6" t="s">
        <v>93</v>
      </c>
      <c r="L17" s="16">
        <v>1</v>
      </c>
      <c r="M17" s="6">
        <v>15</v>
      </c>
      <c r="N17" s="6" t="s">
        <v>31</v>
      </c>
    </row>
    <row r="18" ht="28" customHeight="1" spans="1:14">
      <c r="A18" s="12" t="s">
        <v>182</v>
      </c>
      <c r="B18" s="6" t="s">
        <v>193</v>
      </c>
      <c r="C18" s="6"/>
      <c r="D18" s="6" t="s">
        <v>96</v>
      </c>
      <c r="E18" s="6"/>
      <c r="F18" s="6" t="s">
        <v>428</v>
      </c>
      <c r="G18" s="6"/>
      <c r="H18" s="6" t="s">
        <v>215</v>
      </c>
      <c r="I18" s="16">
        <v>0</v>
      </c>
      <c r="J18" s="6">
        <v>10</v>
      </c>
      <c r="K18" s="6" t="s">
        <v>59</v>
      </c>
      <c r="L18" s="16">
        <v>1</v>
      </c>
      <c r="M18" s="6">
        <v>0</v>
      </c>
      <c r="N18" s="25" t="s">
        <v>429</v>
      </c>
    </row>
    <row r="19" ht="28" customHeight="1" spans="1:14">
      <c r="A19" s="12" t="s">
        <v>182</v>
      </c>
      <c r="B19" s="6" t="s">
        <v>193</v>
      </c>
      <c r="C19" s="6"/>
      <c r="D19" s="6" t="s">
        <v>105</v>
      </c>
      <c r="E19" s="6"/>
      <c r="F19" s="6" t="s">
        <v>430</v>
      </c>
      <c r="G19" s="6"/>
      <c r="H19" s="6" t="s">
        <v>215</v>
      </c>
      <c r="I19" s="16">
        <v>0.85</v>
      </c>
      <c r="J19" s="6">
        <v>15</v>
      </c>
      <c r="K19" s="6" t="s">
        <v>59</v>
      </c>
      <c r="L19" s="16">
        <v>1</v>
      </c>
      <c r="M19" s="6">
        <v>15</v>
      </c>
      <c r="N19" s="6" t="s">
        <v>31</v>
      </c>
    </row>
    <row r="20" ht="28" customHeight="1" spans="1:14">
      <c r="A20" s="12" t="s">
        <v>182</v>
      </c>
      <c r="B20" s="6" t="s">
        <v>203</v>
      </c>
      <c r="C20" s="6"/>
      <c r="D20" s="6" t="s">
        <v>209</v>
      </c>
      <c r="E20" s="6"/>
      <c r="F20" s="6" t="s">
        <v>431</v>
      </c>
      <c r="G20" s="6"/>
      <c r="H20" s="6" t="s">
        <v>432</v>
      </c>
      <c r="I20" s="16">
        <v>1</v>
      </c>
      <c r="J20" s="6">
        <v>20</v>
      </c>
      <c r="K20" s="6" t="s">
        <v>59</v>
      </c>
      <c r="L20" s="16">
        <v>1</v>
      </c>
      <c r="M20" s="6">
        <v>20</v>
      </c>
      <c r="N20" s="6" t="s">
        <v>31</v>
      </c>
    </row>
    <row r="21" ht="28" customHeight="1" spans="1:14">
      <c r="A21" s="12" t="s">
        <v>182</v>
      </c>
      <c r="B21" s="6" t="s">
        <v>212</v>
      </c>
      <c r="C21" s="6"/>
      <c r="D21" s="6" t="s">
        <v>213</v>
      </c>
      <c r="E21" s="6"/>
      <c r="F21" s="6" t="s">
        <v>433</v>
      </c>
      <c r="G21" s="6"/>
      <c r="H21" s="6" t="s">
        <v>215</v>
      </c>
      <c r="I21" s="16">
        <v>0.85</v>
      </c>
      <c r="J21" s="6">
        <v>10</v>
      </c>
      <c r="K21" s="6" t="s">
        <v>59</v>
      </c>
      <c r="L21" s="16">
        <v>1</v>
      </c>
      <c r="M21" s="6">
        <v>10</v>
      </c>
      <c r="N21" s="6" t="s">
        <v>31</v>
      </c>
    </row>
    <row r="22" ht="18" hidden="1" customHeight="1" spans="1:14">
      <c r="A22" s="12"/>
      <c r="B22" s="12"/>
      <c r="C22" s="12"/>
      <c r="D22" s="12"/>
      <c r="E22" s="12"/>
      <c r="F22" s="12"/>
      <c r="G22" s="12"/>
      <c r="H22" s="12"/>
      <c r="I22" s="12"/>
      <c r="J22" s="12"/>
      <c r="K22" s="12"/>
      <c r="L22" s="12"/>
      <c r="M22" s="12"/>
      <c r="N22" s="12"/>
    </row>
    <row r="23" ht="28" customHeight="1" spans="1:14">
      <c r="A23" s="17" t="s">
        <v>143</v>
      </c>
      <c r="B23" s="17"/>
      <c r="C23" s="17"/>
      <c r="D23" s="17"/>
      <c r="E23" s="17"/>
      <c r="F23" s="17"/>
      <c r="G23" s="17"/>
      <c r="H23" s="17"/>
      <c r="I23" s="17"/>
      <c r="J23" s="17">
        <v>100</v>
      </c>
      <c r="K23" s="18"/>
      <c r="L23" s="18"/>
      <c r="M23" s="19">
        <v>81.48</v>
      </c>
      <c r="N23"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B20:C20"/>
    <mergeCell ref="D20:E20"/>
    <mergeCell ref="F20:G20"/>
    <mergeCell ref="B21:C21"/>
    <mergeCell ref="D21:E21"/>
    <mergeCell ref="F21:G21"/>
    <mergeCell ref="A22:N22"/>
    <mergeCell ref="A23:I23"/>
    <mergeCell ref="A14:A21"/>
    <mergeCell ref="A6:B9"/>
    <mergeCell ref="A11:B12"/>
    <mergeCell ref="B14:C16"/>
    <mergeCell ref="B17:C19"/>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8"/>
  <sheetViews>
    <sheetView workbookViewId="0">
      <selection activeCell="C3" sqref="C3:N3"/>
    </sheetView>
  </sheetViews>
  <sheetFormatPr defaultColWidth="8.89166666666667" defaultRowHeight="13.5"/>
  <cols>
    <col min="2" max="5" width="7.5" customWidth="1"/>
    <col min="6" max="6" width="25.4583333333333" customWidth="1"/>
    <col min="7" max="7" width="7.64166666666667" customWidth="1"/>
    <col min="8" max="8" width="13" customWidth="1"/>
    <col min="9" max="9" width="12.4583333333333" customWidth="1"/>
    <col min="10" max="10" width="6.64166666666667" customWidth="1"/>
    <col min="11" max="11" width="8.81666666666667" customWidth="1"/>
    <col min="12" max="12" width="14.3416666666667" customWidth="1"/>
    <col min="13" max="13" width="10.7583333333333" style="1" customWidth="1"/>
    <col min="14" max="14" width="16.8916666666667" customWidth="1"/>
  </cols>
  <sheetData>
    <row r="1" ht="39" customHeight="1" spans="1:14">
      <c r="A1" s="2" t="s">
        <v>168</v>
      </c>
      <c r="B1" s="2"/>
      <c r="C1" s="2"/>
      <c r="D1" s="2"/>
      <c r="E1" s="2"/>
      <c r="F1" s="2"/>
      <c r="G1" s="2"/>
      <c r="H1" s="2"/>
      <c r="I1" s="2"/>
      <c r="J1" s="2"/>
      <c r="K1" s="2"/>
      <c r="L1" s="2"/>
      <c r="M1" s="2"/>
      <c r="N1" s="2"/>
    </row>
    <row r="2" ht="15" customHeight="1" spans="1:14">
      <c r="A2" s="3" t="s">
        <v>19</v>
      </c>
      <c r="B2" s="3"/>
      <c r="C2" s="3"/>
      <c r="D2" s="3"/>
      <c r="E2" s="3"/>
      <c r="F2" s="3"/>
      <c r="G2" s="3"/>
      <c r="H2" s="3"/>
      <c r="I2" s="3"/>
      <c r="J2" s="3"/>
      <c r="K2" s="3"/>
      <c r="L2" s="3"/>
      <c r="M2" s="3"/>
      <c r="N2" s="3"/>
    </row>
    <row r="3" ht="28" customHeight="1" spans="1:14">
      <c r="A3" s="4" t="s">
        <v>148</v>
      </c>
      <c r="B3" s="4"/>
      <c r="C3" s="5" t="s">
        <v>16</v>
      </c>
      <c r="D3" s="5"/>
      <c r="E3" s="5"/>
      <c r="F3" s="5"/>
      <c r="G3" s="5"/>
      <c r="H3" s="5"/>
      <c r="I3" s="5"/>
      <c r="J3" s="5"/>
      <c r="K3" s="5"/>
      <c r="L3" s="5"/>
      <c r="M3" s="5"/>
      <c r="N3" s="5"/>
    </row>
    <row r="4" ht="28" customHeight="1" spans="1:14">
      <c r="A4" s="4" t="s">
        <v>149</v>
      </c>
      <c r="B4" s="4"/>
      <c r="C4" s="5" t="s">
        <v>160</v>
      </c>
      <c r="D4" s="5"/>
      <c r="E4" s="5"/>
      <c r="F4" s="5"/>
      <c r="G4" s="5"/>
      <c r="H4" s="5"/>
      <c r="I4" s="4" t="s">
        <v>169</v>
      </c>
      <c r="J4" s="4"/>
      <c r="K4" s="4" t="s">
        <v>21</v>
      </c>
      <c r="L4" s="4"/>
      <c r="M4" s="4"/>
      <c r="N4" s="4"/>
    </row>
    <row r="5" ht="28" customHeight="1" spans="1:14">
      <c r="A5" s="4"/>
      <c r="B5" s="4"/>
      <c r="C5" s="4"/>
      <c r="D5" s="4"/>
      <c r="E5" s="4" t="s">
        <v>22</v>
      </c>
      <c r="F5" s="4"/>
      <c r="G5" s="4" t="s">
        <v>23</v>
      </c>
      <c r="H5" s="4"/>
      <c r="I5" s="4" t="s">
        <v>24</v>
      </c>
      <c r="J5" s="4"/>
      <c r="K5" s="4" t="s">
        <v>50</v>
      </c>
      <c r="L5" s="4" t="s">
        <v>170</v>
      </c>
      <c r="M5" s="6" t="s">
        <v>26</v>
      </c>
      <c r="N5" s="6"/>
    </row>
    <row r="6" ht="28" customHeight="1" spans="1:14">
      <c r="A6" s="6" t="s">
        <v>171</v>
      </c>
      <c r="B6" s="6"/>
      <c r="C6" s="4" t="s">
        <v>172</v>
      </c>
      <c r="D6" s="4"/>
      <c r="E6" s="4" t="s">
        <v>434</v>
      </c>
      <c r="F6" s="4"/>
      <c r="G6" s="4">
        <v>1350000</v>
      </c>
      <c r="H6" s="4"/>
      <c r="I6" s="20">
        <v>1341870</v>
      </c>
      <c r="J6" s="4"/>
      <c r="K6" s="4">
        <v>10</v>
      </c>
      <c r="L6" s="7">
        <f>I6/G6</f>
        <v>0.993977777777778</v>
      </c>
      <c r="M6" s="8">
        <v>9.94</v>
      </c>
      <c r="N6" s="8"/>
    </row>
    <row r="7" ht="28" customHeight="1" spans="1:14">
      <c r="A7" s="6" t="s">
        <v>171</v>
      </c>
      <c r="B7" s="6"/>
      <c r="C7" s="4" t="s">
        <v>174</v>
      </c>
      <c r="D7" s="4"/>
      <c r="E7" s="4" t="s">
        <v>218</v>
      </c>
      <c r="F7" s="4"/>
      <c r="G7" s="4">
        <v>1350000</v>
      </c>
      <c r="H7" s="4"/>
      <c r="I7" s="4">
        <v>1341870</v>
      </c>
      <c r="J7" s="4"/>
      <c r="K7" s="4" t="s">
        <v>31</v>
      </c>
      <c r="L7" s="7">
        <f>I7/G7</f>
        <v>0.993977777777778</v>
      </c>
      <c r="M7" s="8" t="s">
        <v>31</v>
      </c>
      <c r="N7" s="8"/>
    </row>
    <row r="8" ht="28" customHeight="1" spans="1:14">
      <c r="A8" s="6" t="s">
        <v>171</v>
      </c>
      <c r="B8" s="6"/>
      <c r="C8" s="4" t="s">
        <v>158</v>
      </c>
      <c r="D8" s="4"/>
      <c r="E8" s="4" t="s">
        <v>435</v>
      </c>
      <c r="F8" s="4"/>
      <c r="G8" s="4" t="s">
        <v>36</v>
      </c>
      <c r="H8" s="4"/>
      <c r="I8" s="4" t="s">
        <v>36</v>
      </c>
      <c r="J8" s="4"/>
      <c r="K8" s="4" t="s">
        <v>31</v>
      </c>
      <c r="L8" s="9" t="s">
        <v>31</v>
      </c>
      <c r="M8" s="8" t="s">
        <v>31</v>
      </c>
      <c r="N8" s="8"/>
    </row>
    <row r="9" ht="28" customHeight="1" spans="1:14">
      <c r="A9" s="6" t="s">
        <v>171</v>
      </c>
      <c r="B9" s="6"/>
      <c r="C9" s="4" t="s">
        <v>159</v>
      </c>
      <c r="D9" s="4"/>
      <c r="E9" s="4" t="s">
        <v>36</v>
      </c>
      <c r="F9" s="4"/>
      <c r="G9" s="4" t="s">
        <v>36</v>
      </c>
      <c r="H9" s="4"/>
      <c r="I9" s="4" t="s">
        <v>36</v>
      </c>
      <c r="J9" s="4"/>
      <c r="K9" s="4" t="s">
        <v>31</v>
      </c>
      <c r="L9" s="9" t="s">
        <v>31</v>
      </c>
      <c r="M9" s="8" t="s">
        <v>31</v>
      </c>
      <c r="N9" s="8"/>
    </row>
    <row r="10" ht="28" customHeight="1" spans="1:14">
      <c r="A10" s="6" t="s">
        <v>27</v>
      </c>
      <c r="B10" s="6"/>
      <c r="C10" s="10" t="s">
        <v>221</v>
      </c>
      <c r="D10" s="10"/>
      <c r="E10" s="10"/>
      <c r="F10" s="10"/>
      <c r="G10" s="10"/>
      <c r="H10" s="10"/>
      <c r="I10" s="10"/>
      <c r="J10" s="10"/>
      <c r="K10" s="10"/>
      <c r="L10" s="10"/>
      <c r="M10" s="10"/>
      <c r="N10" s="10"/>
    </row>
    <row r="11" ht="28" customHeight="1" spans="1:14">
      <c r="A11" s="4" t="s">
        <v>178</v>
      </c>
      <c r="B11" s="4"/>
      <c r="C11" s="4" t="s">
        <v>42</v>
      </c>
      <c r="D11" s="4"/>
      <c r="E11" s="4"/>
      <c r="F11" s="4"/>
      <c r="G11" s="4"/>
      <c r="H11" s="4"/>
      <c r="I11" s="4" t="s">
        <v>44</v>
      </c>
      <c r="J11" s="4"/>
      <c r="K11" s="4"/>
      <c r="L11" s="4"/>
      <c r="M11" s="4"/>
      <c r="N11" s="4"/>
    </row>
    <row r="12" ht="147" customHeight="1" spans="1:14">
      <c r="A12" s="4"/>
      <c r="B12" s="4"/>
      <c r="C12" s="11" t="s">
        <v>436</v>
      </c>
      <c r="D12" s="11"/>
      <c r="E12" s="11"/>
      <c r="F12" s="11"/>
      <c r="G12" s="11"/>
      <c r="H12" s="11"/>
      <c r="I12" s="11" t="s">
        <v>437</v>
      </c>
      <c r="J12" s="11"/>
      <c r="K12" s="11"/>
      <c r="L12" s="11"/>
      <c r="M12" s="11"/>
      <c r="N12" s="11"/>
    </row>
    <row r="13" ht="28" customHeight="1" spans="1:14">
      <c r="A13" s="4"/>
      <c r="B13" s="4" t="s">
        <v>52</v>
      </c>
      <c r="C13" s="4"/>
      <c r="D13" s="4" t="s">
        <v>53</v>
      </c>
      <c r="E13" s="4"/>
      <c r="F13" s="4" t="s">
        <v>54</v>
      </c>
      <c r="G13" s="4"/>
      <c r="H13" s="4" t="s">
        <v>181</v>
      </c>
      <c r="I13" s="4" t="s">
        <v>48</v>
      </c>
      <c r="J13" s="4" t="s">
        <v>50</v>
      </c>
      <c r="K13" s="4" t="s">
        <v>49</v>
      </c>
      <c r="L13" s="4" t="s">
        <v>51</v>
      </c>
      <c r="M13" s="6" t="s">
        <v>26</v>
      </c>
      <c r="N13" s="6" t="s">
        <v>27</v>
      </c>
    </row>
    <row r="14" ht="28" customHeight="1" spans="1:14">
      <c r="A14" s="12" t="s">
        <v>182</v>
      </c>
      <c r="B14" s="6" t="s">
        <v>111</v>
      </c>
      <c r="C14" s="6"/>
      <c r="D14" s="6" t="s">
        <v>183</v>
      </c>
      <c r="E14" s="6"/>
      <c r="F14" s="6" t="s">
        <v>224</v>
      </c>
      <c r="G14" s="6"/>
      <c r="H14" s="13" t="s">
        <v>225</v>
      </c>
      <c r="I14" s="21">
        <v>0.993977777777778</v>
      </c>
      <c r="J14" s="6">
        <v>20</v>
      </c>
      <c r="K14" s="6" t="s">
        <v>59</v>
      </c>
      <c r="L14" s="21">
        <v>0.993977777777778</v>
      </c>
      <c r="M14" s="8">
        <v>19.88</v>
      </c>
      <c r="N14" s="6" t="s">
        <v>221</v>
      </c>
    </row>
    <row r="15" ht="28" customHeight="1" spans="1:14">
      <c r="A15" s="12" t="s">
        <v>182</v>
      </c>
      <c r="B15" s="6" t="s">
        <v>193</v>
      </c>
      <c r="C15" s="6"/>
      <c r="D15" s="6" t="s">
        <v>85</v>
      </c>
      <c r="E15" s="6"/>
      <c r="F15" s="6" t="s">
        <v>438</v>
      </c>
      <c r="G15" s="6"/>
      <c r="H15" s="6" t="s">
        <v>439</v>
      </c>
      <c r="I15" s="22" t="s">
        <v>440</v>
      </c>
      <c r="J15" s="6">
        <v>1.82</v>
      </c>
      <c r="K15" s="6" t="s">
        <v>441</v>
      </c>
      <c r="L15" s="16">
        <v>1</v>
      </c>
      <c r="M15" s="6">
        <v>1.82</v>
      </c>
      <c r="N15" s="23" t="s">
        <v>188</v>
      </c>
    </row>
    <row r="16" ht="28" customHeight="1" spans="1:14">
      <c r="A16" s="12" t="s">
        <v>182</v>
      </c>
      <c r="B16" s="6" t="s">
        <v>193</v>
      </c>
      <c r="C16" s="6"/>
      <c r="D16" s="6" t="s">
        <v>85</v>
      </c>
      <c r="E16" s="6"/>
      <c r="F16" s="6" t="s">
        <v>442</v>
      </c>
      <c r="G16" s="6"/>
      <c r="H16" s="6" t="s">
        <v>443</v>
      </c>
      <c r="I16" s="22" t="s">
        <v>444</v>
      </c>
      <c r="J16" s="6">
        <v>1.82</v>
      </c>
      <c r="K16" s="6" t="s">
        <v>93</v>
      </c>
      <c r="L16" s="16">
        <v>1</v>
      </c>
      <c r="M16" s="6">
        <v>1.82</v>
      </c>
      <c r="N16" s="23" t="s">
        <v>188</v>
      </c>
    </row>
    <row r="17" ht="28" customHeight="1" spans="1:14">
      <c r="A17" s="12" t="s">
        <v>182</v>
      </c>
      <c r="B17" s="6" t="s">
        <v>193</v>
      </c>
      <c r="C17" s="6"/>
      <c r="D17" s="6" t="s">
        <v>85</v>
      </c>
      <c r="E17" s="6"/>
      <c r="F17" s="6" t="s">
        <v>445</v>
      </c>
      <c r="G17" s="6"/>
      <c r="H17" s="6" t="s">
        <v>446</v>
      </c>
      <c r="I17" s="22" t="s">
        <v>447</v>
      </c>
      <c r="J17" s="6">
        <v>1.82</v>
      </c>
      <c r="K17" s="6" t="s">
        <v>448</v>
      </c>
      <c r="L17" s="16">
        <v>1</v>
      </c>
      <c r="M17" s="6">
        <v>1.82</v>
      </c>
      <c r="N17" s="23" t="s">
        <v>188</v>
      </c>
    </row>
    <row r="18" ht="28" customHeight="1" spans="1:14">
      <c r="A18" s="12" t="s">
        <v>182</v>
      </c>
      <c r="B18" s="6" t="s">
        <v>193</v>
      </c>
      <c r="C18" s="6"/>
      <c r="D18" s="6" t="s">
        <v>85</v>
      </c>
      <c r="E18" s="6"/>
      <c r="F18" s="6" t="s">
        <v>449</v>
      </c>
      <c r="G18" s="6"/>
      <c r="H18" s="6" t="s">
        <v>450</v>
      </c>
      <c r="I18" s="22" t="s">
        <v>451</v>
      </c>
      <c r="J18" s="6">
        <v>1.82</v>
      </c>
      <c r="K18" s="6" t="s">
        <v>208</v>
      </c>
      <c r="L18" s="16">
        <v>1</v>
      </c>
      <c r="M18" s="6">
        <v>1.82</v>
      </c>
      <c r="N18" s="23" t="s">
        <v>188</v>
      </c>
    </row>
    <row r="19" ht="28" customHeight="1" spans="1:14">
      <c r="A19" s="12" t="s">
        <v>182</v>
      </c>
      <c r="B19" s="6" t="s">
        <v>193</v>
      </c>
      <c r="C19" s="6"/>
      <c r="D19" s="6" t="s">
        <v>85</v>
      </c>
      <c r="E19" s="6"/>
      <c r="F19" s="6" t="s">
        <v>452</v>
      </c>
      <c r="G19" s="6"/>
      <c r="H19" s="6" t="s">
        <v>453</v>
      </c>
      <c r="I19" s="22" t="s">
        <v>454</v>
      </c>
      <c r="J19" s="6">
        <v>1.82</v>
      </c>
      <c r="K19" s="6" t="s">
        <v>448</v>
      </c>
      <c r="L19" s="16">
        <v>1</v>
      </c>
      <c r="M19" s="6">
        <v>1.82</v>
      </c>
      <c r="N19" s="23" t="s">
        <v>188</v>
      </c>
    </row>
    <row r="20" ht="28" customHeight="1" spans="1:14">
      <c r="A20" s="12" t="s">
        <v>182</v>
      </c>
      <c r="B20" s="6" t="s">
        <v>193</v>
      </c>
      <c r="C20" s="6"/>
      <c r="D20" s="6" t="s">
        <v>85</v>
      </c>
      <c r="E20" s="6"/>
      <c r="F20" s="6" t="s">
        <v>455</v>
      </c>
      <c r="G20" s="6"/>
      <c r="H20" s="6" t="s">
        <v>456</v>
      </c>
      <c r="I20" s="22" t="s">
        <v>457</v>
      </c>
      <c r="J20" s="6">
        <v>1.82</v>
      </c>
      <c r="K20" s="6" t="s">
        <v>458</v>
      </c>
      <c r="L20" s="16">
        <v>1</v>
      </c>
      <c r="M20" s="6">
        <v>1.82</v>
      </c>
      <c r="N20" s="23" t="s">
        <v>188</v>
      </c>
    </row>
    <row r="21" ht="28" customHeight="1" spans="1:14">
      <c r="A21" s="12" t="s">
        <v>182</v>
      </c>
      <c r="B21" s="6" t="s">
        <v>193</v>
      </c>
      <c r="C21" s="6"/>
      <c r="D21" s="6" t="s">
        <v>85</v>
      </c>
      <c r="E21" s="6"/>
      <c r="F21" s="6" t="s">
        <v>459</v>
      </c>
      <c r="G21" s="6"/>
      <c r="H21" s="6" t="s">
        <v>353</v>
      </c>
      <c r="I21" s="16">
        <v>1</v>
      </c>
      <c r="J21" s="6">
        <v>1.82</v>
      </c>
      <c r="K21" s="6" t="s">
        <v>59</v>
      </c>
      <c r="L21" s="16">
        <v>1.02</v>
      </c>
      <c r="M21" s="6">
        <v>1.82</v>
      </c>
      <c r="N21" s="23" t="s">
        <v>188</v>
      </c>
    </row>
    <row r="22" ht="28" customHeight="1" spans="1:14">
      <c r="A22" s="12" t="s">
        <v>182</v>
      </c>
      <c r="B22" s="6" t="s">
        <v>193</v>
      </c>
      <c r="C22" s="6"/>
      <c r="D22" s="6" t="s">
        <v>85</v>
      </c>
      <c r="E22" s="6"/>
      <c r="F22" s="6" t="s">
        <v>460</v>
      </c>
      <c r="G22" s="6"/>
      <c r="H22" s="6" t="s">
        <v>443</v>
      </c>
      <c r="I22" s="22" t="s">
        <v>444</v>
      </c>
      <c r="J22" s="6">
        <v>1.82</v>
      </c>
      <c r="K22" s="6" t="s">
        <v>93</v>
      </c>
      <c r="L22" s="16">
        <v>1</v>
      </c>
      <c r="M22" s="6">
        <v>1.82</v>
      </c>
      <c r="N22" s="23" t="s">
        <v>188</v>
      </c>
    </row>
    <row r="23" ht="28" customHeight="1" spans="1:14">
      <c r="A23" s="12" t="s">
        <v>182</v>
      </c>
      <c r="B23" s="6" t="s">
        <v>193</v>
      </c>
      <c r="C23" s="6"/>
      <c r="D23" s="6" t="s">
        <v>85</v>
      </c>
      <c r="E23" s="6"/>
      <c r="F23" s="6" t="s">
        <v>461</v>
      </c>
      <c r="G23" s="6"/>
      <c r="H23" s="6" t="s">
        <v>462</v>
      </c>
      <c r="I23" s="22" t="s">
        <v>463</v>
      </c>
      <c r="J23" s="6">
        <v>1.82</v>
      </c>
      <c r="K23" s="6" t="s">
        <v>464</v>
      </c>
      <c r="L23" s="16">
        <v>1</v>
      </c>
      <c r="M23" s="6">
        <v>1.82</v>
      </c>
      <c r="N23" s="23" t="s">
        <v>188</v>
      </c>
    </row>
    <row r="24" ht="28" customHeight="1" spans="1:14">
      <c r="A24" s="12" t="s">
        <v>182</v>
      </c>
      <c r="B24" s="6" t="s">
        <v>193</v>
      </c>
      <c r="C24" s="6"/>
      <c r="D24" s="6" t="s">
        <v>96</v>
      </c>
      <c r="E24" s="6"/>
      <c r="F24" s="6" t="s">
        <v>465</v>
      </c>
      <c r="G24" s="6"/>
      <c r="H24" s="6" t="s">
        <v>353</v>
      </c>
      <c r="I24" s="16">
        <v>1</v>
      </c>
      <c r="J24" s="6">
        <v>1.82</v>
      </c>
      <c r="K24" s="6" t="s">
        <v>59</v>
      </c>
      <c r="L24" s="16">
        <v>1.02</v>
      </c>
      <c r="M24" s="6">
        <v>1.82</v>
      </c>
      <c r="N24" s="23" t="s">
        <v>188</v>
      </c>
    </row>
    <row r="25" ht="28" customHeight="1" spans="1:14">
      <c r="A25" s="12" t="s">
        <v>182</v>
      </c>
      <c r="B25" s="6" t="s">
        <v>193</v>
      </c>
      <c r="C25" s="6"/>
      <c r="D25" s="6" t="s">
        <v>96</v>
      </c>
      <c r="E25" s="6"/>
      <c r="F25" s="6" t="s">
        <v>466</v>
      </c>
      <c r="G25" s="6"/>
      <c r="H25" s="6" t="s">
        <v>104</v>
      </c>
      <c r="I25" s="16">
        <v>1</v>
      </c>
      <c r="J25" s="6">
        <v>1.82</v>
      </c>
      <c r="K25" s="6" t="s">
        <v>59</v>
      </c>
      <c r="L25" s="16">
        <v>1</v>
      </c>
      <c r="M25" s="6">
        <v>1.82</v>
      </c>
      <c r="N25" s="23" t="s">
        <v>188</v>
      </c>
    </row>
    <row r="26" ht="28" customHeight="1" spans="1:14">
      <c r="A26" s="12" t="s">
        <v>182</v>
      </c>
      <c r="B26" s="6" t="s">
        <v>193</v>
      </c>
      <c r="C26" s="6"/>
      <c r="D26" s="6" t="s">
        <v>96</v>
      </c>
      <c r="E26" s="6"/>
      <c r="F26" s="6" t="s">
        <v>467</v>
      </c>
      <c r="G26" s="6"/>
      <c r="H26" s="6" t="s">
        <v>104</v>
      </c>
      <c r="I26" s="16">
        <v>1</v>
      </c>
      <c r="J26" s="6">
        <v>1.82</v>
      </c>
      <c r="K26" s="6" t="s">
        <v>59</v>
      </c>
      <c r="L26" s="16">
        <v>1</v>
      </c>
      <c r="M26" s="6">
        <v>1.82</v>
      </c>
      <c r="N26" s="23" t="s">
        <v>188</v>
      </c>
    </row>
    <row r="27" ht="28" customHeight="1" spans="1:14">
      <c r="A27" s="12" t="s">
        <v>182</v>
      </c>
      <c r="B27" s="6" t="s">
        <v>193</v>
      </c>
      <c r="C27" s="6"/>
      <c r="D27" s="6" t="s">
        <v>96</v>
      </c>
      <c r="E27" s="6"/>
      <c r="F27" s="6" t="s">
        <v>103</v>
      </c>
      <c r="G27" s="6"/>
      <c r="H27" s="6" t="s">
        <v>104</v>
      </c>
      <c r="I27" s="16">
        <v>1</v>
      </c>
      <c r="J27" s="6">
        <v>1.82</v>
      </c>
      <c r="K27" s="6" t="s">
        <v>59</v>
      </c>
      <c r="L27" s="16">
        <v>1</v>
      </c>
      <c r="M27" s="6">
        <v>1.82</v>
      </c>
      <c r="N27" s="23" t="s">
        <v>188</v>
      </c>
    </row>
    <row r="28" ht="28" customHeight="1" spans="1:14">
      <c r="A28" s="12" t="s">
        <v>182</v>
      </c>
      <c r="B28" s="6" t="s">
        <v>193</v>
      </c>
      <c r="C28" s="6"/>
      <c r="D28" s="6" t="s">
        <v>96</v>
      </c>
      <c r="E28" s="6"/>
      <c r="F28" s="6" t="s">
        <v>468</v>
      </c>
      <c r="G28" s="6"/>
      <c r="H28" s="6" t="s">
        <v>58</v>
      </c>
      <c r="I28" s="16">
        <v>1</v>
      </c>
      <c r="J28" s="6">
        <v>1.82</v>
      </c>
      <c r="K28" s="6" t="s">
        <v>59</v>
      </c>
      <c r="L28" s="16">
        <v>1</v>
      </c>
      <c r="M28" s="6">
        <v>1.82</v>
      </c>
      <c r="N28" s="23" t="s">
        <v>188</v>
      </c>
    </row>
    <row r="29" ht="28" customHeight="1" spans="1:14">
      <c r="A29" s="12" t="s">
        <v>182</v>
      </c>
      <c r="B29" s="6" t="s">
        <v>193</v>
      </c>
      <c r="C29" s="6"/>
      <c r="D29" s="6" t="s">
        <v>96</v>
      </c>
      <c r="E29" s="6"/>
      <c r="F29" s="6" t="s">
        <v>469</v>
      </c>
      <c r="G29" s="6"/>
      <c r="H29" s="6" t="s">
        <v>470</v>
      </c>
      <c r="I29" s="16">
        <v>0.97</v>
      </c>
      <c r="J29" s="6">
        <v>1.82</v>
      </c>
      <c r="K29" s="6" t="s">
        <v>59</v>
      </c>
      <c r="L29" s="16">
        <v>1</v>
      </c>
      <c r="M29" s="6">
        <v>1.82</v>
      </c>
      <c r="N29" s="23" t="s">
        <v>188</v>
      </c>
    </row>
    <row r="30" ht="28" customHeight="1" spans="1:14">
      <c r="A30" s="12" t="s">
        <v>182</v>
      </c>
      <c r="B30" s="6" t="s">
        <v>193</v>
      </c>
      <c r="C30" s="6"/>
      <c r="D30" s="6" t="s">
        <v>96</v>
      </c>
      <c r="E30" s="6"/>
      <c r="F30" s="6" t="s">
        <v>471</v>
      </c>
      <c r="G30" s="6"/>
      <c r="H30" s="6" t="s">
        <v>472</v>
      </c>
      <c r="I30" s="16">
        <v>1</v>
      </c>
      <c r="J30" s="6">
        <v>1.82</v>
      </c>
      <c r="K30" s="6" t="s">
        <v>59</v>
      </c>
      <c r="L30" s="16">
        <v>1.04</v>
      </c>
      <c r="M30" s="6">
        <v>1.82</v>
      </c>
      <c r="N30" s="23" t="s">
        <v>188</v>
      </c>
    </row>
    <row r="31" ht="28" customHeight="1" spans="1:14">
      <c r="A31" s="12" t="s">
        <v>182</v>
      </c>
      <c r="B31" s="6" t="s">
        <v>193</v>
      </c>
      <c r="C31" s="6"/>
      <c r="D31" s="6" t="s">
        <v>105</v>
      </c>
      <c r="E31" s="6"/>
      <c r="F31" s="6" t="s">
        <v>473</v>
      </c>
      <c r="G31" s="6"/>
      <c r="H31" s="6" t="s">
        <v>58</v>
      </c>
      <c r="I31" s="16">
        <v>1</v>
      </c>
      <c r="J31" s="6">
        <v>1.82</v>
      </c>
      <c r="K31" s="6" t="s">
        <v>59</v>
      </c>
      <c r="L31" s="16">
        <v>1</v>
      </c>
      <c r="M31" s="6">
        <v>1.82</v>
      </c>
      <c r="N31" s="23" t="s">
        <v>188</v>
      </c>
    </row>
    <row r="32" ht="28" customHeight="1" spans="1:14">
      <c r="A32" s="12" t="s">
        <v>182</v>
      </c>
      <c r="B32" s="6" t="s">
        <v>193</v>
      </c>
      <c r="C32" s="6"/>
      <c r="D32" s="6" t="s">
        <v>105</v>
      </c>
      <c r="E32" s="6"/>
      <c r="F32" s="6" t="s">
        <v>474</v>
      </c>
      <c r="G32" s="6"/>
      <c r="H32" s="6" t="s">
        <v>107</v>
      </c>
      <c r="I32" s="16">
        <v>1</v>
      </c>
      <c r="J32" s="6">
        <v>1.82</v>
      </c>
      <c r="K32" s="6" t="s">
        <v>59</v>
      </c>
      <c r="L32" s="16">
        <v>1</v>
      </c>
      <c r="M32" s="6">
        <v>1.82</v>
      </c>
      <c r="N32" s="23" t="s">
        <v>188</v>
      </c>
    </row>
    <row r="33" ht="28" customHeight="1" spans="1:14">
      <c r="A33" s="12" t="s">
        <v>182</v>
      </c>
      <c r="B33" s="6" t="s">
        <v>193</v>
      </c>
      <c r="C33" s="6"/>
      <c r="D33" s="6" t="s">
        <v>105</v>
      </c>
      <c r="E33" s="6"/>
      <c r="F33" s="6" t="s">
        <v>475</v>
      </c>
      <c r="G33" s="6"/>
      <c r="H33" s="6" t="s">
        <v>107</v>
      </c>
      <c r="I33" s="16">
        <v>1</v>
      </c>
      <c r="J33" s="6">
        <v>1.81</v>
      </c>
      <c r="K33" s="6" t="s">
        <v>59</v>
      </c>
      <c r="L33" s="16">
        <v>1</v>
      </c>
      <c r="M33" s="6">
        <v>1.81</v>
      </c>
      <c r="N33" s="23" t="s">
        <v>188</v>
      </c>
    </row>
    <row r="34" ht="28" customHeight="1" spans="1:14">
      <c r="A34" s="12" t="s">
        <v>182</v>
      </c>
      <c r="B34" s="6" t="s">
        <v>193</v>
      </c>
      <c r="C34" s="6"/>
      <c r="D34" s="6" t="s">
        <v>105</v>
      </c>
      <c r="E34" s="6"/>
      <c r="F34" s="6" t="s">
        <v>476</v>
      </c>
      <c r="G34" s="6"/>
      <c r="H34" s="6" t="s">
        <v>107</v>
      </c>
      <c r="I34" s="16">
        <v>1</v>
      </c>
      <c r="J34" s="6">
        <v>1.81</v>
      </c>
      <c r="K34" s="6" t="s">
        <v>59</v>
      </c>
      <c r="L34" s="16">
        <v>1</v>
      </c>
      <c r="M34" s="6">
        <v>1.81</v>
      </c>
      <c r="N34" s="23" t="s">
        <v>188</v>
      </c>
    </row>
    <row r="35" ht="28" customHeight="1" spans="1:14">
      <c r="A35" s="12" t="s">
        <v>182</v>
      </c>
      <c r="B35" s="6" t="s">
        <v>193</v>
      </c>
      <c r="C35" s="6"/>
      <c r="D35" s="6" t="s">
        <v>105</v>
      </c>
      <c r="E35" s="6"/>
      <c r="F35" s="6" t="s">
        <v>477</v>
      </c>
      <c r="G35" s="6"/>
      <c r="H35" s="6" t="s">
        <v>58</v>
      </c>
      <c r="I35" s="16">
        <v>1</v>
      </c>
      <c r="J35" s="6">
        <v>1.81</v>
      </c>
      <c r="K35" s="6" t="s">
        <v>59</v>
      </c>
      <c r="L35" s="16">
        <v>1</v>
      </c>
      <c r="M35" s="6">
        <v>1.81</v>
      </c>
      <c r="N35" s="23" t="s">
        <v>188</v>
      </c>
    </row>
    <row r="36" ht="28" customHeight="1" spans="1:14">
      <c r="A36" s="12" t="s">
        <v>182</v>
      </c>
      <c r="B36" s="6" t="s">
        <v>193</v>
      </c>
      <c r="C36" s="6"/>
      <c r="D36" s="6" t="s">
        <v>105</v>
      </c>
      <c r="E36" s="6"/>
      <c r="F36" s="6" t="s">
        <v>478</v>
      </c>
      <c r="G36" s="6"/>
      <c r="H36" s="6" t="s">
        <v>104</v>
      </c>
      <c r="I36" s="16">
        <v>1</v>
      </c>
      <c r="J36" s="6">
        <v>1.81</v>
      </c>
      <c r="K36" s="6" t="s">
        <v>59</v>
      </c>
      <c r="L36" s="16">
        <v>1</v>
      </c>
      <c r="M36" s="6">
        <v>1.81</v>
      </c>
      <c r="N36" s="23" t="s">
        <v>188</v>
      </c>
    </row>
    <row r="37" ht="28" customHeight="1" spans="1:14">
      <c r="A37" s="12" t="s">
        <v>182</v>
      </c>
      <c r="B37" s="6" t="s">
        <v>203</v>
      </c>
      <c r="C37" s="6"/>
      <c r="D37" s="6" t="s">
        <v>245</v>
      </c>
      <c r="E37" s="6"/>
      <c r="F37" s="6" t="s">
        <v>479</v>
      </c>
      <c r="G37" s="6"/>
      <c r="H37" s="6" t="s">
        <v>480</v>
      </c>
      <c r="I37" s="6" t="s">
        <v>480</v>
      </c>
      <c r="J37" s="6">
        <v>1.12</v>
      </c>
      <c r="K37" s="6" t="s">
        <v>481</v>
      </c>
      <c r="L37" s="16">
        <v>1</v>
      </c>
      <c r="M37" s="6">
        <v>1.12</v>
      </c>
      <c r="N37" s="23" t="s">
        <v>188</v>
      </c>
    </row>
    <row r="38" ht="28" customHeight="1" spans="1:14">
      <c r="A38" s="12" t="s">
        <v>182</v>
      </c>
      <c r="B38" s="6" t="s">
        <v>203</v>
      </c>
      <c r="C38" s="6"/>
      <c r="D38" s="6" t="s">
        <v>245</v>
      </c>
      <c r="E38" s="6"/>
      <c r="F38" s="6" t="s">
        <v>482</v>
      </c>
      <c r="G38" s="6"/>
      <c r="H38" s="6" t="s">
        <v>483</v>
      </c>
      <c r="I38" s="6" t="s">
        <v>483</v>
      </c>
      <c r="J38" s="6">
        <v>1.12</v>
      </c>
      <c r="K38" s="6" t="s">
        <v>484</v>
      </c>
      <c r="L38" s="16">
        <v>1</v>
      </c>
      <c r="M38" s="6">
        <v>1.12</v>
      </c>
      <c r="N38" s="23" t="s">
        <v>188</v>
      </c>
    </row>
    <row r="39" ht="28" customHeight="1" spans="1:14">
      <c r="A39" s="12" t="s">
        <v>182</v>
      </c>
      <c r="B39" s="6" t="s">
        <v>203</v>
      </c>
      <c r="C39" s="6"/>
      <c r="D39" s="6" t="s">
        <v>204</v>
      </c>
      <c r="E39" s="6"/>
      <c r="F39" s="6" t="s">
        <v>485</v>
      </c>
      <c r="G39" s="6"/>
      <c r="H39" s="6" t="s">
        <v>486</v>
      </c>
      <c r="I39" s="16">
        <v>1</v>
      </c>
      <c r="J39" s="6">
        <v>1.11</v>
      </c>
      <c r="K39" s="6" t="s">
        <v>59</v>
      </c>
      <c r="L39" s="16">
        <v>1</v>
      </c>
      <c r="M39" s="6">
        <v>1.11</v>
      </c>
      <c r="N39" s="23" t="s">
        <v>188</v>
      </c>
    </row>
    <row r="40" ht="28" customHeight="1" spans="1:14">
      <c r="A40" s="12" t="s">
        <v>182</v>
      </c>
      <c r="B40" s="6" t="s">
        <v>203</v>
      </c>
      <c r="C40" s="6"/>
      <c r="D40" s="6" t="s">
        <v>204</v>
      </c>
      <c r="E40" s="6"/>
      <c r="F40" s="6" t="s">
        <v>487</v>
      </c>
      <c r="G40" s="6"/>
      <c r="H40" s="6" t="s">
        <v>104</v>
      </c>
      <c r="I40" s="16">
        <v>1</v>
      </c>
      <c r="J40" s="6">
        <v>1.11</v>
      </c>
      <c r="K40" s="6" t="s">
        <v>59</v>
      </c>
      <c r="L40" s="16">
        <v>1</v>
      </c>
      <c r="M40" s="6">
        <v>1.11</v>
      </c>
      <c r="N40" s="23" t="s">
        <v>188</v>
      </c>
    </row>
    <row r="41" ht="28" customHeight="1" spans="1:14">
      <c r="A41" s="12" t="s">
        <v>182</v>
      </c>
      <c r="B41" s="6" t="s">
        <v>203</v>
      </c>
      <c r="C41" s="6"/>
      <c r="D41" s="6" t="s">
        <v>204</v>
      </c>
      <c r="E41" s="6"/>
      <c r="F41" s="6" t="s">
        <v>371</v>
      </c>
      <c r="G41" s="6"/>
      <c r="H41" s="6" t="s">
        <v>372</v>
      </c>
      <c r="I41" s="16">
        <v>1</v>
      </c>
      <c r="J41" s="6">
        <v>1.11</v>
      </c>
      <c r="K41" s="6" t="s">
        <v>59</v>
      </c>
      <c r="L41" s="16">
        <v>1</v>
      </c>
      <c r="M41" s="6">
        <v>1.11</v>
      </c>
      <c r="N41" s="23" t="s">
        <v>188</v>
      </c>
    </row>
    <row r="42" ht="28" customHeight="1" spans="1:14">
      <c r="A42" s="12" t="s">
        <v>182</v>
      </c>
      <c r="B42" s="6" t="s">
        <v>203</v>
      </c>
      <c r="C42" s="6"/>
      <c r="D42" s="6" t="s">
        <v>204</v>
      </c>
      <c r="E42" s="6"/>
      <c r="F42" s="6" t="s">
        <v>488</v>
      </c>
      <c r="G42" s="6"/>
      <c r="H42" s="6" t="s">
        <v>104</v>
      </c>
      <c r="I42" s="16">
        <v>1</v>
      </c>
      <c r="J42" s="6">
        <v>1.11</v>
      </c>
      <c r="K42" s="6" t="s">
        <v>59</v>
      </c>
      <c r="L42" s="16">
        <v>1</v>
      </c>
      <c r="M42" s="6">
        <v>1.11</v>
      </c>
      <c r="N42" s="23" t="s">
        <v>188</v>
      </c>
    </row>
    <row r="43" ht="28" customHeight="1" spans="1:14">
      <c r="A43" s="12" t="s">
        <v>182</v>
      </c>
      <c r="B43" s="6" t="s">
        <v>203</v>
      </c>
      <c r="C43" s="6"/>
      <c r="D43" s="6" t="s">
        <v>204</v>
      </c>
      <c r="E43" s="6"/>
      <c r="F43" s="6" t="s">
        <v>489</v>
      </c>
      <c r="G43" s="6"/>
      <c r="H43" s="6" t="s">
        <v>104</v>
      </c>
      <c r="I43" s="16">
        <v>1</v>
      </c>
      <c r="J43" s="6">
        <v>1.11</v>
      </c>
      <c r="K43" s="6" t="s">
        <v>59</v>
      </c>
      <c r="L43" s="16">
        <v>1</v>
      </c>
      <c r="M43" s="6">
        <v>1.11</v>
      </c>
      <c r="N43" s="23" t="s">
        <v>188</v>
      </c>
    </row>
    <row r="44" ht="28" customHeight="1" spans="1:14">
      <c r="A44" s="12" t="s">
        <v>182</v>
      </c>
      <c r="B44" s="6" t="s">
        <v>203</v>
      </c>
      <c r="C44" s="6"/>
      <c r="D44" s="6" t="s">
        <v>204</v>
      </c>
      <c r="E44" s="6"/>
      <c r="F44" s="6" t="s">
        <v>490</v>
      </c>
      <c r="G44" s="6"/>
      <c r="H44" s="6" t="s">
        <v>104</v>
      </c>
      <c r="I44" s="16">
        <v>1</v>
      </c>
      <c r="J44" s="6">
        <v>1.11</v>
      </c>
      <c r="K44" s="6" t="s">
        <v>59</v>
      </c>
      <c r="L44" s="16">
        <v>1</v>
      </c>
      <c r="M44" s="6">
        <v>1.11</v>
      </c>
      <c r="N44" s="23" t="s">
        <v>188</v>
      </c>
    </row>
    <row r="45" ht="28" customHeight="1" spans="1:14">
      <c r="A45" s="12" t="s">
        <v>182</v>
      </c>
      <c r="B45" s="6" t="s">
        <v>203</v>
      </c>
      <c r="C45" s="6"/>
      <c r="D45" s="6" t="s">
        <v>204</v>
      </c>
      <c r="E45" s="6"/>
      <c r="F45" s="6" t="s">
        <v>491</v>
      </c>
      <c r="G45" s="6"/>
      <c r="H45" s="6" t="s">
        <v>104</v>
      </c>
      <c r="I45" s="16">
        <v>1</v>
      </c>
      <c r="J45" s="6">
        <v>1.11</v>
      </c>
      <c r="K45" s="6" t="s">
        <v>59</v>
      </c>
      <c r="L45" s="16">
        <v>1</v>
      </c>
      <c r="M45" s="6">
        <v>1.11</v>
      </c>
      <c r="N45" s="23" t="s">
        <v>188</v>
      </c>
    </row>
    <row r="46" ht="28" customHeight="1" spans="1:14">
      <c r="A46" s="12" t="s">
        <v>182</v>
      </c>
      <c r="B46" s="6" t="s">
        <v>203</v>
      </c>
      <c r="C46" s="6"/>
      <c r="D46" s="6" t="s">
        <v>209</v>
      </c>
      <c r="E46" s="6"/>
      <c r="F46" s="6" t="s">
        <v>377</v>
      </c>
      <c r="G46" s="6"/>
      <c r="H46" s="6" t="s">
        <v>372</v>
      </c>
      <c r="I46" s="16">
        <v>1</v>
      </c>
      <c r="J46" s="6">
        <v>1.11</v>
      </c>
      <c r="K46" s="6" t="s">
        <v>59</v>
      </c>
      <c r="L46" s="16">
        <v>1</v>
      </c>
      <c r="M46" s="6">
        <v>1.11</v>
      </c>
      <c r="N46" s="23" t="s">
        <v>188</v>
      </c>
    </row>
    <row r="47" ht="28" customHeight="1" spans="1:14">
      <c r="A47" s="12" t="s">
        <v>182</v>
      </c>
      <c r="B47" s="6" t="s">
        <v>203</v>
      </c>
      <c r="C47" s="6"/>
      <c r="D47" s="6" t="s">
        <v>209</v>
      </c>
      <c r="E47" s="6"/>
      <c r="F47" s="6" t="s">
        <v>492</v>
      </c>
      <c r="G47" s="6"/>
      <c r="H47" s="6" t="s">
        <v>372</v>
      </c>
      <c r="I47" s="16">
        <v>1</v>
      </c>
      <c r="J47" s="6">
        <v>1.11</v>
      </c>
      <c r="K47" s="6" t="s">
        <v>59</v>
      </c>
      <c r="L47" s="16">
        <v>1</v>
      </c>
      <c r="M47" s="6">
        <v>1.11</v>
      </c>
      <c r="N47" s="23" t="s">
        <v>188</v>
      </c>
    </row>
    <row r="48" ht="28" customHeight="1" spans="1:14">
      <c r="A48" s="12" t="s">
        <v>182</v>
      </c>
      <c r="B48" s="6" t="s">
        <v>203</v>
      </c>
      <c r="C48" s="6"/>
      <c r="D48" s="6" t="s">
        <v>209</v>
      </c>
      <c r="E48" s="6"/>
      <c r="F48" s="6" t="s">
        <v>100</v>
      </c>
      <c r="G48" s="6"/>
      <c r="H48" s="13" t="s">
        <v>493</v>
      </c>
      <c r="I48" s="6">
        <v>0</v>
      </c>
      <c r="J48" s="6">
        <v>1.11</v>
      </c>
      <c r="K48" s="6" t="s">
        <v>102</v>
      </c>
      <c r="L48" s="16">
        <v>1</v>
      </c>
      <c r="M48" s="6">
        <v>1.11</v>
      </c>
      <c r="N48" s="23" t="s">
        <v>188</v>
      </c>
    </row>
    <row r="49" ht="28" customHeight="1" spans="1:14">
      <c r="A49" s="12" t="s">
        <v>182</v>
      </c>
      <c r="B49" s="6" t="s">
        <v>203</v>
      </c>
      <c r="C49" s="6"/>
      <c r="D49" s="6" t="s">
        <v>209</v>
      </c>
      <c r="E49" s="6"/>
      <c r="F49" s="6" t="s">
        <v>494</v>
      </c>
      <c r="G49" s="6"/>
      <c r="H49" s="6" t="s">
        <v>495</v>
      </c>
      <c r="I49" s="16">
        <v>1</v>
      </c>
      <c r="J49" s="6">
        <v>1.11</v>
      </c>
      <c r="K49" s="6" t="s">
        <v>59</v>
      </c>
      <c r="L49" s="16">
        <v>1</v>
      </c>
      <c r="M49" s="6">
        <v>1.11</v>
      </c>
      <c r="N49" s="23" t="s">
        <v>188</v>
      </c>
    </row>
    <row r="50" ht="28" customHeight="1" spans="1:14">
      <c r="A50" s="12" t="s">
        <v>182</v>
      </c>
      <c r="B50" s="6" t="s">
        <v>203</v>
      </c>
      <c r="C50" s="6"/>
      <c r="D50" s="6" t="s">
        <v>209</v>
      </c>
      <c r="E50" s="6"/>
      <c r="F50" s="6" t="s">
        <v>496</v>
      </c>
      <c r="G50" s="6"/>
      <c r="H50" s="6" t="s">
        <v>67</v>
      </c>
      <c r="I50" s="16">
        <v>1</v>
      </c>
      <c r="J50" s="6">
        <v>1.11</v>
      </c>
      <c r="K50" s="6" t="s">
        <v>59</v>
      </c>
      <c r="L50" s="16">
        <v>1</v>
      </c>
      <c r="M50" s="6">
        <v>1.11</v>
      </c>
      <c r="N50" s="23" t="s">
        <v>188</v>
      </c>
    </row>
    <row r="51" ht="28" customHeight="1" spans="1:14">
      <c r="A51" s="12" t="s">
        <v>182</v>
      </c>
      <c r="B51" s="6" t="s">
        <v>203</v>
      </c>
      <c r="C51" s="6"/>
      <c r="D51" s="6" t="s">
        <v>293</v>
      </c>
      <c r="E51" s="6"/>
      <c r="F51" s="6" t="s">
        <v>497</v>
      </c>
      <c r="G51" s="6"/>
      <c r="H51" s="6" t="s">
        <v>498</v>
      </c>
      <c r="I51" s="16">
        <v>1</v>
      </c>
      <c r="J51" s="6">
        <v>1.11</v>
      </c>
      <c r="K51" s="6" t="s">
        <v>59</v>
      </c>
      <c r="L51" s="16">
        <v>1</v>
      </c>
      <c r="M51" s="6">
        <v>1.11</v>
      </c>
      <c r="N51" s="23" t="s">
        <v>188</v>
      </c>
    </row>
    <row r="52" ht="28" customHeight="1" spans="1:14">
      <c r="A52" s="12" t="s">
        <v>182</v>
      </c>
      <c r="B52" s="6" t="s">
        <v>203</v>
      </c>
      <c r="C52" s="6"/>
      <c r="D52" s="6" t="s">
        <v>293</v>
      </c>
      <c r="E52" s="6"/>
      <c r="F52" s="6" t="s">
        <v>499</v>
      </c>
      <c r="G52" s="6"/>
      <c r="H52" s="6" t="s">
        <v>500</v>
      </c>
      <c r="I52" s="16">
        <v>1</v>
      </c>
      <c r="J52" s="6">
        <v>1.11</v>
      </c>
      <c r="K52" s="6" t="s">
        <v>59</v>
      </c>
      <c r="L52" s="16">
        <v>1</v>
      </c>
      <c r="M52" s="6">
        <v>1.11</v>
      </c>
      <c r="N52" s="23" t="s">
        <v>188</v>
      </c>
    </row>
    <row r="53" ht="28" customHeight="1" spans="1:14">
      <c r="A53" s="12" t="s">
        <v>182</v>
      </c>
      <c r="B53" s="6" t="s">
        <v>203</v>
      </c>
      <c r="C53" s="6"/>
      <c r="D53" s="6" t="s">
        <v>293</v>
      </c>
      <c r="E53" s="6"/>
      <c r="F53" s="6" t="s">
        <v>501</v>
      </c>
      <c r="G53" s="6"/>
      <c r="H53" s="6" t="s">
        <v>495</v>
      </c>
      <c r="I53" s="16">
        <v>1</v>
      </c>
      <c r="J53" s="6">
        <v>1.11</v>
      </c>
      <c r="K53" s="6" t="s">
        <v>59</v>
      </c>
      <c r="L53" s="16">
        <v>1</v>
      </c>
      <c r="M53" s="6">
        <v>1.11</v>
      </c>
      <c r="N53" s="23" t="s">
        <v>188</v>
      </c>
    </row>
    <row r="54" ht="28" customHeight="1" spans="1:14">
      <c r="A54" s="12" t="s">
        <v>182</v>
      </c>
      <c r="B54" s="6" t="s">
        <v>203</v>
      </c>
      <c r="C54" s="6"/>
      <c r="D54" s="6" t="s">
        <v>293</v>
      </c>
      <c r="E54" s="6"/>
      <c r="F54" s="6" t="s">
        <v>382</v>
      </c>
      <c r="G54" s="6"/>
      <c r="H54" s="6" t="s">
        <v>365</v>
      </c>
      <c r="I54" s="16">
        <v>1</v>
      </c>
      <c r="J54" s="6">
        <v>1.11</v>
      </c>
      <c r="K54" s="6" t="s">
        <v>59</v>
      </c>
      <c r="L54" s="16">
        <v>1</v>
      </c>
      <c r="M54" s="6">
        <v>1.11</v>
      </c>
      <c r="N54" s="23" t="s">
        <v>188</v>
      </c>
    </row>
    <row r="55" ht="28" customHeight="1" spans="1:14">
      <c r="A55" s="12" t="s">
        <v>182</v>
      </c>
      <c r="B55" s="6" t="s">
        <v>212</v>
      </c>
      <c r="C55" s="6"/>
      <c r="D55" s="6" t="s">
        <v>213</v>
      </c>
      <c r="E55" s="6"/>
      <c r="F55" s="6" t="s">
        <v>502</v>
      </c>
      <c r="G55" s="6"/>
      <c r="H55" s="6" t="s">
        <v>127</v>
      </c>
      <c r="I55" s="15">
        <v>0.9</v>
      </c>
      <c r="J55" s="6">
        <v>5</v>
      </c>
      <c r="K55" s="6" t="s">
        <v>59</v>
      </c>
      <c r="L55" s="16">
        <v>1</v>
      </c>
      <c r="M55" s="6">
        <v>5</v>
      </c>
      <c r="N55" s="23" t="s">
        <v>188</v>
      </c>
    </row>
    <row r="56" ht="28" customHeight="1" spans="1:14">
      <c r="A56" s="12" t="s">
        <v>182</v>
      </c>
      <c r="B56" s="6" t="s">
        <v>212</v>
      </c>
      <c r="C56" s="6"/>
      <c r="D56" s="6" t="s">
        <v>213</v>
      </c>
      <c r="E56" s="6"/>
      <c r="F56" s="6" t="s">
        <v>503</v>
      </c>
      <c r="G56" s="6"/>
      <c r="H56" s="6" t="s">
        <v>353</v>
      </c>
      <c r="I56" s="15">
        <v>0.98</v>
      </c>
      <c r="J56" s="6">
        <v>5</v>
      </c>
      <c r="K56" s="6" t="s">
        <v>59</v>
      </c>
      <c r="L56" s="16">
        <v>1</v>
      </c>
      <c r="M56" s="6">
        <v>5</v>
      </c>
      <c r="N56" s="23" t="s">
        <v>188</v>
      </c>
    </row>
    <row r="57" ht="18" hidden="1" customHeight="1" spans="1:14">
      <c r="A57" s="12"/>
      <c r="B57" s="12"/>
      <c r="C57" s="12"/>
      <c r="D57" s="12"/>
      <c r="E57" s="12"/>
      <c r="F57" s="12"/>
      <c r="G57" s="12"/>
      <c r="H57" s="12"/>
      <c r="I57" s="12"/>
      <c r="J57" s="12"/>
      <c r="K57" s="12"/>
      <c r="L57" s="12"/>
      <c r="M57" s="12"/>
      <c r="N57" s="12"/>
    </row>
    <row r="58" ht="28" customHeight="1" spans="1:14">
      <c r="A58" s="17" t="s">
        <v>143</v>
      </c>
      <c r="B58" s="17"/>
      <c r="C58" s="17"/>
      <c r="D58" s="17"/>
      <c r="E58" s="17"/>
      <c r="F58" s="17"/>
      <c r="G58" s="17"/>
      <c r="H58" s="17"/>
      <c r="I58" s="17"/>
      <c r="J58" s="17">
        <v>100</v>
      </c>
      <c r="K58" s="18"/>
      <c r="L58" s="18"/>
      <c r="M58" s="19">
        <v>99.82</v>
      </c>
      <c r="N58" s="4"/>
    </row>
  </sheetData>
  <mergeCells count="10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G55"/>
    <mergeCell ref="F56:G56"/>
    <mergeCell ref="A57:N57"/>
    <mergeCell ref="A58:I58"/>
    <mergeCell ref="A14:A56"/>
    <mergeCell ref="A6:B9"/>
    <mergeCell ref="A11:B12"/>
    <mergeCell ref="B15:C36"/>
    <mergeCell ref="D15:E23"/>
    <mergeCell ref="D24:E30"/>
    <mergeCell ref="D31:E36"/>
    <mergeCell ref="B37:C54"/>
    <mergeCell ref="D37:E38"/>
    <mergeCell ref="D39:E45"/>
    <mergeCell ref="D46:E50"/>
    <mergeCell ref="D51:E54"/>
    <mergeCell ref="B55:C56"/>
    <mergeCell ref="D55:E5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8"/>
  <sheetViews>
    <sheetView workbookViewId="0">
      <selection activeCell="C3" sqref="C3:N3"/>
    </sheetView>
  </sheetViews>
  <sheetFormatPr defaultColWidth="8.89166666666667" defaultRowHeight="13.5"/>
  <cols>
    <col min="2" max="5" width="7.5" customWidth="1"/>
    <col min="6" max="6" width="25.4583333333333" customWidth="1"/>
    <col min="7" max="7" width="7.64166666666667" customWidth="1"/>
    <col min="8" max="8" width="13" customWidth="1"/>
    <col min="9" max="9" width="12.4583333333333" customWidth="1"/>
    <col min="10" max="10" width="6.64166666666667" customWidth="1"/>
    <col min="11" max="11" width="8.81666666666667" customWidth="1"/>
    <col min="12" max="12" width="14.3416666666667" customWidth="1"/>
    <col min="13" max="13" width="10.7583333333333" style="1" customWidth="1"/>
    <col min="14" max="14" width="16.8916666666667" customWidth="1"/>
  </cols>
  <sheetData>
    <row r="1" ht="39" customHeight="1" spans="1:14">
      <c r="A1" s="2" t="s">
        <v>168</v>
      </c>
      <c r="B1" s="2"/>
      <c r="C1" s="2"/>
      <c r="D1" s="2"/>
      <c r="E1" s="2"/>
      <c r="F1" s="2"/>
      <c r="G1" s="2"/>
      <c r="H1" s="2"/>
      <c r="I1" s="2"/>
      <c r="J1" s="2"/>
      <c r="K1" s="2"/>
      <c r="L1" s="2"/>
      <c r="M1" s="2"/>
      <c r="N1" s="2"/>
    </row>
    <row r="2" ht="15" customHeight="1" spans="1:14">
      <c r="A2" s="3" t="s">
        <v>19</v>
      </c>
      <c r="B2" s="3"/>
      <c r="C2" s="3"/>
      <c r="D2" s="3"/>
      <c r="E2" s="3"/>
      <c r="F2" s="3"/>
      <c r="G2" s="3"/>
      <c r="H2" s="3"/>
      <c r="I2" s="3"/>
      <c r="J2" s="3"/>
      <c r="K2" s="3"/>
      <c r="L2" s="3"/>
      <c r="M2" s="3"/>
      <c r="N2" s="3"/>
    </row>
    <row r="3" ht="28" customHeight="1" spans="1:14">
      <c r="A3" s="4" t="s">
        <v>148</v>
      </c>
      <c r="B3" s="4"/>
      <c r="C3" s="5" t="s">
        <v>17</v>
      </c>
      <c r="D3" s="5"/>
      <c r="E3" s="5"/>
      <c r="F3" s="5"/>
      <c r="G3" s="5"/>
      <c r="H3" s="5"/>
      <c r="I3" s="5"/>
      <c r="J3" s="5"/>
      <c r="K3" s="5"/>
      <c r="L3" s="5"/>
      <c r="M3" s="5"/>
      <c r="N3" s="5"/>
    </row>
    <row r="4" ht="28" customHeight="1" spans="1:14">
      <c r="A4" s="4" t="s">
        <v>149</v>
      </c>
      <c r="B4" s="4"/>
      <c r="C4" s="5" t="s">
        <v>160</v>
      </c>
      <c r="D4" s="5"/>
      <c r="E4" s="5"/>
      <c r="F4" s="5"/>
      <c r="G4" s="5"/>
      <c r="H4" s="5"/>
      <c r="I4" s="4" t="s">
        <v>169</v>
      </c>
      <c r="J4" s="4"/>
      <c r="K4" s="4" t="s">
        <v>21</v>
      </c>
      <c r="L4" s="4"/>
      <c r="M4" s="4"/>
      <c r="N4" s="4"/>
    </row>
    <row r="5" ht="28" customHeight="1" spans="1:14">
      <c r="A5" s="4"/>
      <c r="B5" s="4"/>
      <c r="C5" s="4"/>
      <c r="D5" s="4"/>
      <c r="E5" s="4" t="s">
        <v>22</v>
      </c>
      <c r="F5" s="4"/>
      <c r="G5" s="4" t="s">
        <v>23</v>
      </c>
      <c r="H5" s="4"/>
      <c r="I5" s="4" t="s">
        <v>24</v>
      </c>
      <c r="J5" s="4"/>
      <c r="K5" s="4" t="s">
        <v>50</v>
      </c>
      <c r="L5" s="4" t="s">
        <v>170</v>
      </c>
      <c r="M5" s="6" t="s">
        <v>26</v>
      </c>
      <c r="N5" s="6"/>
    </row>
    <row r="6" ht="28" customHeight="1" spans="1:14">
      <c r="A6" s="6" t="s">
        <v>171</v>
      </c>
      <c r="B6" s="6"/>
      <c r="C6" s="4" t="s">
        <v>172</v>
      </c>
      <c r="D6" s="4"/>
      <c r="E6" s="4" t="s">
        <v>504</v>
      </c>
      <c r="F6" s="4"/>
      <c r="G6" s="4">
        <v>3825000</v>
      </c>
      <c r="H6" s="4"/>
      <c r="I6" s="4">
        <v>3821803.8</v>
      </c>
      <c r="J6" s="4"/>
      <c r="K6" s="4">
        <v>10</v>
      </c>
      <c r="L6" s="7">
        <f>I6/G6</f>
        <v>0.999164392156863</v>
      </c>
      <c r="M6" s="8">
        <v>9.92</v>
      </c>
      <c r="N6" s="8"/>
    </row>
    <row r="7" ht="28" customHeight="1" spans="1:14">
      <c r="A7" s="6" t="s">
        <v>171</v>
      </c>
      <c r="B7" s="6"/>
      <c r="C7" s="4" t="s">
        <v>174</v>
      </c>
      <c r="D7" s="4"/>
      <c r="E7" s="4" t="s">
        <v>504</v>
      </c>
      <c r="F7" s="4"/>
      <c r="G7" s="4" t="s">
        <v>504</v>
      </c>
      <c r="H7" s="4"/>
      <c r="I7" s="4" t="s">
        <v>505</v>
      </c>
      <c r="J7" s="4"/>
      <c r="K7" s="4" t="s">
        <v>31</v>
      </c>
      <c r="L7" s="7">
        <f>I7/G7</f>
        <v>0.999164392156863</v>
      </c>
      <c r="M7" s="8" t="s">
        <v>31</v>
      </c>
      <c r="N7" s="8"/>
    </row>
    <row r="8" ht="28" customHeight="1" spans="1:14">
      <c r="A8" s="6" t="s">
        <v>171</v>
      </c>
      <c r="B8" s="6"/>
      <c r="C8" s="4" t="s">
        <v>158</v>
      </c>
      <c r="D8" s="4"/>
      <c r="E8" s="4" t="s">
        <v>36</v>
      </c>
      <c r="F8" s="4"/>
      <c r="G8" s="4" t="s">
        <v>36</v>
      </c>
      <c r="H8" s="4"/>
      <c r="I8" s="4" t="s">
        <v>36</v>
      </c>
      <c r="J8" s="4"/>
      <c r="K8" s="4" t="s">
        <v>31</v>
      </c>
      <c r="L8" s="9" t="s">
        <v>31</v>
      </c>
      <c r="M8" s="8" t="s">
        <v>31</v>
      </c>
      <c r="N8" s="8"/>
    </row>
    <row r="9" ht="28" customHeight="1" spans="1:14">
      <c r="A9" s="6" t="s">
        <v>171</v>
      </c>
      <c r="B9" s="6"/>
      <c r="C9" s="4" t="s">
        <v>159</v>
      </c>
      <c r="D9" s="4"/>
      <c r="E9" s="4" t="s">
        <v>36</v>
      </c>
      <c r="F9" s="4"/>
      <c r="G9" s="4" t="s">
        <v>36</v>
      </c>
      <c r="H9" s="4"/>
      <c r="I9" s="4" t="s">
        <v>36</v>
      </c>
      <c r="J9" s="4"/>
      <c r="K9" s="4" t="s">
        <v>31</v>
      </c>
      <c r="L9" s="9" t="s">
        <v>31</v>
      </c>
      <c r="M9" s="8" t="s">
        <v>31</v>
      </c>
      <c r="N9" s="8"/>
    </row>
    <row r="10" ht="28" customHeight="1" spans="1:14">
      <c r="A10" s="6" t="s">
        <v>27</v>
      </c>
      <c r="B10" s="6"/>
      <c r="C10" s="10" t="s">
        <v>221</v>
      </c>
      <c r="D10" s="10"/>
      <c r="E10" s="10"/>
      <c r="F10" s="10"/>
      <c r="G10" s="10"/>
      <c r="H10" s="10"/>
      <c r="I10" s="10"/>
      <c r="J10" s="10"/>
      <c r="K10" s="10"/>
      <c r="L10" s="10"/>
      <c r="M10" s="10"/>
      <c r="N10" s="10"/>
    </row>
    <row r="11" ht="28" customHeight="1" spans="1:14">
      <c r="A11" s="4" t="s">
        <v>178</v>
      </c>
      <c r="B11" s="4"/>
      <c r="C11" s="4" t="s">
        <v>42</v>
      </c>
      <c r="D11" s="4"/>
      <c r="E11" s="4"/>
      <c r="F11" s="4"/>
      <c r="G11" s="4"/>
      <c r="H11" s="4"/>
      <c r="I11" s="4" t="s">
        <v>44</v>
      </c>
      <c r="J11" s="4"/>
      <c r="K11" s="4"/>
      <c r="L11" s="4"/>
      <c r="M11" s="4"/>
      <c r="N11" s="4"/>
    </row>
    <row r="12" ht="88" customHeight="1" spans="1:14">
      <c r="A12" s="4"/>
      <c r="B12" s="4"/>
      <c r="C12" s="11" t="s">
        <v>506</v>
      </c>
      <c r="D12" s="11"/>
      <c r="E12" s="11"/>
      <c r="F12" s="11"/>
      <c r="G12" s="11"/>
      <c r="H12" s="11"/>
      <c r="I12" s="11" t="s">
        <v>507</v>
      </c>
      <c r="J12" s="11"/>
      <c r="K12" s="11"/>
      <c r="L12" s="11"/>
      <c r="M12" s="11"/>
      <c r="N12" s="11"/>
    </row>
    <row r="13" ht="28" customHeight="1" spans="1:14">
      <c r="A13" s="4"/>
      <c r="B13" s="4" t="s">
        <v>52</v>
      </c>
      <c r="C13" s="4"/>
      <c r="D13" s="4" t="s">
        <v>53</v>
      </c>
      <c r="E13" s="4"/>
      <c r="F13" s="4" t="s">
        <v>54</v>
      </c>
      <c r="G13" s="4"/>
      <c r="H13" s="4" t="s">
        <v>181</v>
      </c>
      <c r="I13" s="4" t="s">
        <v>48</v>
      </c>
      <c r="J13" s="4" t="s">
        <v>50</v>
      </c>
      <c r="K13" s="4" t="s">
        <v>49</v>
      </c>
      <c r="L13" s="4" t="s">
        <v>51</v>
      </c>
      <c r="M13" s="6" t="s">
        <v>26</v>
      </c>
      <c r="N13" s="6" t="s">
        <v>27</v>
      </c>
    </row>
    <row r="14" ht="28" customHeight="1" spans="1:14">
      <c r="A14" s="12" t="s">
        <v>182</v>
      </c>
      <c r="B14" s="6" t="s">
        <v>111</v>
      </c>
      <c r="C14" s="6"/>
      <c r="D14" s="6" t="s">
        <v>183</v>
      </c>
      <c r="E14" s="6"/>
      <c r="F14" s="6" t="s">
        <v>224</v>
      </c>
      <c r="G14" s="6"/>
      <c r="H14" s="13" t="s">
        <v>508</v>
      </c>
      <c r="I14" s="14">
        <v>0.999164392156863</v>
      </c>
      <c r="J14" s="6">
        <v>7</v>
      </c>
      <c r="K14" s="6" t="s">
        <v>59</v>
      </c>
      <c r="L14" s="14">
        <v>0.999164392156863</v>
      </c>
      <c r="M14" s="8">
        <v>6.99</v>
      </c>
      <c r="N14" s="6" t="s">
        <v>221</v>
      </c>
    </row>
    <row r="15" ht="28" customHeight="1" spans="1:14">
      <c r="A15" s="12" t="s">
        <v>182</v>
      </c>
      <c r="B15" s="6" t="s">
        <v>111</v>
      </c>
      <c r="C15" s="6"/>
      <c r="D15" s="6" t="s">
        <v>183</v>
      </c>
      <c r="E15" s="6"/>
      <c r="F15" s="6" t="s">
        <v>509</v>
      </c>
      <c r="G15" s="6"/>
      <c r="H15" s="6" t="s">
        <v>510</v>
      </c>
      <c r="I15" s="6" t="s">
        <v>510</v>
      </c>
      <c r="J15" s="6">
        <v>7</v>
      </c>
      <c r="K15" s="6" t="s">
        <v>187</v>
      </c>
      <c r="L15" s="15">
        <v>1</v>
      </c>
      <c r="M15" s="6">
        <v>7</v>
      </c>
      <c r="N15" s="6" t="s">
        <v>188</v>
      </c>
    </row>
    <row r="16" ht="28" customHeight="1" spans="1:14">
      <c r="A16" s="12" t="s">
        <v>182</v>
      </c>
      <c r="B16" s="6" t="s">
        <v>111</v>
      </c>
      <c r="C16" s="6"/>
      <c r="D16" s="6" t="s">
        <v>183</v>
      </c>
      <c r="E16" s="6"/>
      <c r="F16" s="6" t="s">
        <v>276</v>
      </c>
      <c r="G16" s="6"/>
      <c r="H16" s="6" t="s">
        <v>511</v>
      </c>
      <c r="I16" s="6" t="s">
        <v>511</v>
      </c>
      <c r="J16" s="6">
        <v>6</v>
      </c>
      <c r="K16" s="6" t="s">
        <v>192</v>
      </c>
      <c r="L16" s="15">
        <v>1</v>
      </c>
      <c r="M16" s="6">
        <v>6</v>
      </c>
      <c r="N16" s="6" t="s">
        <v>188</v>
      </c>
    </row>
    <row r="17" ht="28" customHeight="1" spans="1:14">
      <c r="A17" s="12" t="s">
        <v>182</v>
      </c>
      <c r="B17" s="6" t="s">
        <v>193</v>
      </c>
      <c r="C17" s="6"/>
      <c r="D17" s="6" t="s">
        <v>85</v>
      </c>
      <c r="E17" s="6"/>
      <c r="F17" s="6" t="s">
        <v>512</v>
      </c>
      <c r="G17" s="6"/>
      <c r="H17" s="6" t="s">
        <v>232</v>
      </c>
      <c r="I17" s="6" t="s">
        <v>232</v>
      </c>
      <c r="J17" s="6">
        <v>3.64</v>
      </c>
      <c r="K17" s="6" t="s">
        <v>233</v>
      </c>
      <c r="L17" s="15">
        <v>1</v>
      </c>
      <c r="M17" s="6">
        <v>3.64</v>
      </c>
      <c r="N17" s="6" t="s">
        <v>188</v>
      </c>
    </row>
    <row r="18" ht="28" customHeight="1" spans="1:14">
      <c r="A18" s="12" t="s">
        <v>182</v>
      </c>
      <c r="B18" s="6" t="s">
        <v>193</v>
      </c>
      <c r="C18" s="6"/>
      <c r="D18" s="6" t="s">
        <v>85</v>
      </c>
      <c r="E18" s="6"/>
      <c r="F18" s="6" t="s">
        <v>513</v>
      </c>
      <c r="G18" s="6"/>
      <c r="H18" s="6" t="s">
        <v>514</v>
      </c>
      <c r="I18" s="6" t="s">
        <v>514</v>
      </c>
      <c r="J18" s="6">
        <v>3.64</v>
      </c>
      <c r="K18" s="6" t="s">
        <v>515</v>
      </c>
      <c r="L18" s="15">
        <v>1</v>
      </c>
      <c r="M18" s="6">
        <v>3.64</v>
      </c>
      <c r="N18" s="6" t="s">
        <v>188</v>
      </c>
    </row>
    <row r="19" ht="28" customHeight="1" spans="1:14">
      <c r="A19" s="12" t="s">
        <v>182</v>
      </c>
      <c r="B19" s="6" t="s">
        <v>193</v>
      </c>
      <c r="C19" s="6"/>
      <c r="D19" s="6" t="s">
        <v>85</v>
      </c>
      <c r="E19" s="6"/>
      <c r="F19" s="6" t="s">
        <v>516</v>
      </c>
      <c r="G19" s="6"/>
      <c r="H19" s="6" t="s">
        <v>517</v>
      </c>
      <c r="I19" s="6" t="s">
        <v>517</v>
      </c>
      <c r="J19" s="6">
        <v>3.64</v>
      </c>
      <c r="K19" s="6" t="s">
        <v>518</v>
      </c>
      <c r="L19" s="15">
        <v>1</v>
      </c>
      <c r="M19" s="6">
        <v>3.64</v>
      </c>
      <c r="N19" s="6" t="s">
        <v>188</v>
      </c>
    </row>
    <row r="20" ht="28" customHeight="1" spans="1:14">
      <c r="A20" s="12" t="s">
        <v>182</v>
      </c>
      <c r="B20" s="6" t="s">
        <v>193</v>
      </c>
      <c r="C20" s="6"/>
      <c r="D20" s="6" t="s">
        <v>85</v>
      </c>
      <c r="E20" s="6"/>
      <c r="F20" s="6" t="s">
        <v>519</v>
      </c>
      <c r="G20" s="6"/>
      <c r="H20" s="6" t="s">
        <v>520</v>
      </c>
      <c r="I20" s="6" t="s">
        <v>520</v>
      </c>
      <c r="J20" s="6">
        <v>3.64</v>
      </c>
      <c r="K20" s="6" t="s">
        <v>93</v>
      </c>
      <c r="L20" s="15">
        <v>1</v>
      </c>
      <c r="M20" s="6">
        <v>3.64</v>
      </c>
      <c r="N20" s="6" t="s">
        <v>188</v>
      </c>
    </row>
    <row r="21" ht="28" customHeight="1" spans="1:14">
      <c r="A21" s="12" t="s">
        <v>182</v>
      </c>
      <c r="B21" s="6" t="s">
        <v>193</v>
      </c>
      <c r="C21" s="6"/>
      <c r="D21" s="6" t="s">
        <v>85</v>
      </c>
      <c r="E21" s="6"/>
      <c r="F21" s="6" t="s">
        <v>521</v>
      </c>
      <c r="G21" s="6"/>
      <c r="H21" s="6" t="s">
        <v>522</v>
      </c>
      <c r="I21" s="6" t="s">
        <v>522</v>
      </c>
      <c r="J21" s="6">
        <v>3.64</v>
      </c>
      <c r="K21" s="6" t="s">
        <v>315</v>
      </c>
      <c r="L21" s="15">
        <v>1</v>
      </c>
      <c r="M21" s="6">
        <v>3.64</v>
      </c>
      <c r="N21" s="6" t="s">
        <v>188</v>
      </c>
    </row>
    <row r="22" ht="28" customHeight="1" spans="1:14">
      <c r="A22" s="12" t="s">
        <v>182</v>
      </c>
      <c r="B22" s="6" t="s">
        <v>193</v>
      </c>
      <c r="C22" s="6"/>
      <c r="D22" s="6" t="s">
        <v>85</v>
      </c>
      <c r="E22" s="6"/>
      <c r="F22" s="6" t="s">
        <v>523</v>
      </c>
      <c r="G22" s="6"/>
      <c r="H22" s="6" t="s">
        <v>524</v>
      </c>
      <c r="I22" s="6" t="s">
        <v>524</v>
      </c>
      <c r="J22" s="6">
        <v>3.64</v>
      </c>
      <c r="K22" s="6" t="s">
        <v>525</v>
      </c>
      <c r="L22" s="15">
        <v>1</v>
      </c>
      <c r="M22" s="6">
        <v>3.64</v>
      </c>
      <c r="N22" s="6" t="s">
        <v>188</v>
      </c>
    </row>
    <row r="23" ht="28" customHeight="1" spans="1:14">
      <c r="A23" s="12" t="s">
        <v>182</v>
      </c>
      <c r="B23" s="6" t="s">
        <v>193</v>
      </c>
      <c r="C23" s="6"/>
      <c r="D23" s="6" t="s">
        <v>85</v>
      </c>
      <c r="E23" s="6"/>
      <c r="F23" s="6" t="s">
        <v>526</v>
      </c>
      <c r="G23" s="6"/>
      <c r="H23" s="6" t="s">
        <v>527</v>
      </c>
      <c r="I23" s="6" t="s">
        <v>527</v>
      </c>
      <c r="J23" s="6">
        <v>3.64</v>
      </c>
      <c r="K23" s="6" t="s">
        <v>315</v>
      </c>
      <c r="L23" s="15">
        <v>1</v>
      </c>
      <c r="M23" s="6">
        <v>3.64</v>
      </c>
      <c r="N23" s="6" t="s">
        <v>188</v>
      </c>
    </row>
    <row r="24" ht="28" customHeight="1" spans="1:14">
      <c r="A24" s="12" t="s">
        <v>182</v>
      </c>
      <c r="B24" s="6" t="s">
        <v>193</v>
      </c>
      <c r="C24" s="6"/>
      <c r="D24" s="6" t="s">
        <v>96</v>
      </c>
      <c r="E24" s="6"/>
      <c r="F24" s="6" t="s">
        <v>528</v>
      </c>
      <c r="G24" s="6"/>
      <c r="H24" s="6" t="s">
        <v>529</v>
      </c>
      <c r="I24" s="16">
        <v>1</v>
      </c>
      <c r="J24" s="6">
        <v>3.63</v>
      </c>
      <c r="K24" s="6" t="s">
        <v>59</v>
      </c>
      <c r="L24" s="15">
        <v>1.11</v>
      </c>
      <c r="M24" s="6">
        <v>3.63</v>
      </c>
      <c r="N24" s="6" t="s">
        <v>188</v>
      </c>
    </row>
    <row r="25" ht="28" customHeight="1" spans="1:14">
      <c r="A25" s="12" t="s">
        <v>182</v>
      </c>
      <c r="B25" s="6" t="s">
        <v>193</v>
      </c>
      <c r="C25" s="6"/>
      <c r="D25" s="6" t="s">
        <v>96</v>
      </c>
      <c r="E25" s="6"/>
      <c r="F25" s="6" t="s">
        <v>530</v>
      </c>
      <c r="G25" s="6"/>
      <c r="H25" s="6" t="s">
        <v>58</v>
      </c>
      <c r="I25" s="16">
        <v>1</v>
      </c>
      <c r="J25" s="6">
        <v>3.63</v>
      </c>
      <c r="K25" s="6" t="s">
        <v>59</v>
      </c>
      <c r="L25" s="15">
        <v>1</v>
      </c>
      <c r="M25" s="6">
        <v>3.63</v>
      </c>
      <c r="N25" s="6" t="s">
        <v>188</v>
      </c>
    </row>
    <row r="26" ht="28" customHeight="1" spans="1:14">
      <c r="A26" s="12" t="s">
        <v>182</v>
      </c>
      <c r="B26" s="6" t="s">
        <v>193</v>
      </c>
      <c r="C26" s="6"/>
      <c r="D26" s="6" t="s">
        <v>105</v>
      </c>
      <c r="E26" s="6"/>
      <c r="F26" s="6" t="s">
        <v>473</v>
      </c>
      <c r="G26" s="6"/>
      <c r="H26" s="6" t="s">
        <v>58</v>
      </c>
      <c r="I26" s="16">
        <v>1</v>
      </c>
      <c r="J26" s="6">
        <v>3.63</v>
      </c>
      <c r="K26" s="6" t="s">
        <v>59</v>
      </c>
      <c r="L26" s="15">
        <v>1</v>
      </c>
      <c r="M26" s="6">
        <v>3.63</v>
      </c>
      <c r="N26" s="6" t="s">
        <v>188</v>
      </c>
    </row>
    <row r="27" ht="28" customHeight="1" spans="1:14">
      <c r="A27" s="12" t="s">
        <v>182</v>
      </c>
      <c r="B27" s="6" t="s">
        <v>193</v>
      </c>
      <c r="C27" s="6"/>
      <c r="D27" s="6" t="s">
        <v>105</v>
      </c>
      <c r="E27" s="6"/>
      <c r="F27" s="6" t="s">
        <v>531</v>
      </c>
      <c r="G27" s="6"/>
      <c r="H27" s="6" t="s">
        <v>58</v>
      </c>
      <c r="I27" s="16">
        <v>1</v>
      </c>
      <c r="J27" s="6">
        <v>3.63</v>
      </c>
      <c r="K27" s="6" t="s">
        <v>59</v>
      </c>
      <c r="L27" s="15">
        <v>1</v>
      </c>
      <c r="M27" s="6">
        <v>3.63</v>
      </c>
      <c r="N27" s="6" t="s">
        <v>188</v>
      </c>
    </row>
    <row r="28" ht="28" customHeight="1" spans="1:14">
      <c r="A28" s="12" t="s">
        <v>182</v>
      </c>
      <c r="B28" s="6" t="s">
        <v>203</v>
      </c>
      <c r="C28" s="6"/>
      <c r="D28" s="6" t="s">
        <v>245</v>
      </c>
      <c r="E28" s="6"/>
      <c r="F28" s="6" t="s">
        <v>362</v>
      </c>
      <c r="G28" s="6"/>
      <c r="H28" s="6" t="s">
        <v>127</v>
      </c>
      <c r="I28" s="16">
        <v>1</v>
      </c>
      <c r="J28" s="6">
        <v>2.5</v>
      </c>
      <c r="K28" s="6" t="s">
        <v>59</v>
      </c>
      <c r="L28" s="15">
        <v>1.11</v>
      </c>
      <c r="M28" s="6">
        <v>2.5</v>
      </c>
      <c r="N28" s="6" t="s">
        <v>188</v>
      </c>
    </row>
    <row r="29" ht="28" customHeight="1" spans="1:14">
      <c r="A29" s="12" t="s">
        <v>182</v>
      </c>
      <c r="B29" s="6" t="s">
        <v>203</v>
      </c>
      <c r="C29" s="6"/>
      <c r="D29" s="6" t="s">
        <v>204</v>
      </c>
      <c r="E29" s="6"/>
      <c r="F29" s="6" t="s">
        <v>532</v>
      </c>
      <c r="G29" s="6"/>
      <c r="H29" s="6" t="s">
        <v>363</v>
      </c>
      <c r="I29" s="16">
        <v>1</v>
      </c>
      <c r="J29" s="6">
        <v>2.5</v>
      </c>
      <c r="K29" s="6" t="s">
        <v>59</v>
      </c>
      <c r="L29" s="15">
        <v>1</v>
      </c>
      <c r="M29" s="6">
        <v>2.5</v>
      </c>
      <c r="N29" s="6" t="s">
        <v>188</v>
      </c>
    </row>
    <row r="30" ht="28" customHeight="1" spans="1:14">
      <c r="A30" s="12" t="s">
        <v>182</v>
      </c>
      <c r="B30" s="6" t="s">
        <v>203</v>
      </c>
      <c r="C30" s="6"/>
      <c r="D30" s="6" t="s">
        <v>209</v>
      </c>
      <c r="E30" s="6"/>
      <c r="F30" s="6" t="s">
        <v>533</v>
      </c>
      <c r="G30" s="6"/>
      <c r="H30" s="6" t="s">
        <v>432</v>
      </c>
      <c r="I30" s="16">
        <v>1</v>
      </c>
      <c r="J30" s="6">
        <v>2.5</v>
      </c>
      <c r="K30" s="6" t="s">
        <v>59</v>
      </c>
      <c r="L30" s="15">
        <v>1</v>
      </c>
      <c r="M30" s="6">
        <v>2.5</v>
      </c>
      <c r="N30" s="6" t="s">
        <v>188</v>
      </c>
    </row>
    <row r="31" ht="28" customHeight="1" spans="1:14">
      <c r="A31" s="12" t="s">
        <v>182</v>
      </c>
      <c r="B31" s="6" t="s">
        <v>203</v>
      </c>
      <c r="C31" s="6"/>
      <c r="D31" s="6" t="s">
        <v>209</v>
      </c>
      <c r="E31" s="6"/>
      <c r="F31" s="6" t="s">
        <v>534</v>
      </c>
      <c r="G31" s="6"/>
      <c r="H31" s="6" t="s">
        <v>535</v>
      </c>
      <c r="I31" s="16">
        <v>1</v>
      </c>
      <c r="J31" s="6">
        <v>2.5</v>
      </c>
      <c r="K31" s="6" t="s">
        <v>59</v>
      </c>
      <c r="L31" s="15">
        <v>1</v>
      </c>
      <c r="M31" s="6">
        <v>2.5</v>
      </c>
      <c r="N31" s="6" t="s">
        <v>188</v>
      </c>
    </row>
    <row r="32" ht="28" customHeight="1" spans="1:14">
      <c r="A32" s="12" t="s">
        <v>182</v>
      </c>
      <c r="B32" s="6" t="s">
        <v>203</v>
      </c>
      <c r="C32" s="6"/>
      <c r="D32" s="6" t="s">
        <v>209</v>
      </c>
      <c r="E32" s="6"/>
      <c r="F32" s="6" t="s">
        <v>536</v>
      </c>
      <c r="G32" s="6"/>
      <c r="H32" s="6" t="s">
        <v>535</v>
      </c>
      <c r="I32" s="16">
        <v>1</v>
      </c>
      <c r="J32" s="6">
        <v>2.5</v>
      </c>
      <c r="K32" s="6" t="s">
        <v>59</v>
      </c>
      <c r="L32" s="15">
        <v>1</v>
      </c>
      <c r="M32" s="6">
        <v>2.5</v>
      </c>
      <c r="N32" s="6" t="s">
        <v>188</v>
      </c>
    </row>
    <row r="33" ht="28" customHeight="1" spans="1:14">
      <c r="A33" s="12" t="s">
        <v>182</v>
      </c>
      <c r="B33" s="6" t="s">
        <v>203</v>
      </c>
      <c r="C33" s="6"/>
      <c r="D33" s="6" t="s">
        <v>209</v>
      </c>
      <c r="E33" s="6"/>
      <c r="F33" s="6" t="s">
        <v>537</v>
      </c>
      <c r="G33" s="6"/>
      <c r="H33" s="6" t="s">
        <v>372</v>
      </c>
      <c r="I33" s="16">
        <v>1</v>
      </c>
      <c r="J33" s="6">
        <v>2.5</v>
      </c>
      <c r="K33" s="6" t="s">
        <v>59</v>
      </c>
      <c r="L33" s="15">
        <v>1</v>
      </c>
      <c r="M33" s="6">
        <v>2.5</v>
      </c>
      <c r="N33" s="6" t="s">
        <v>188</v>
      </c>
    </row>
    <row r="34" ht="28" customHeight="1" spans="1:14">
      <c r="A34" s="12" t="s">
        <v>182</v>
      </c>
      <c r="B34" s="6" t="s">
        <v>203</v>
      </c>
      <c r="C34" s="6"/>
      <c r="D34" s="6" t="s">
        <v>293</v>
      </c>
      <c r="E34" s="6"/>
      <c r="F34" s="6" t="s">
        <v>538</v>
      </c>
      <c r="G34" s="6"/>
      <c r="H34" s="6" t="s">
        <v>539</v>
      </c>
      <c r="I34" s="16">
        <v>1</v>
      </c>
      <c r="J34" s="6">
        <v>2.5</v>
      </c>
      <c r="K34" s="6" t="s">
        <v>59</v>
      </c>
      <c r="L34" s="15">
        <v>1</v>
      </c>
      <c r="M34" s="6">
        <v>2.5</v>
      </c>
      <c r="N34" s="6" t="s">
        <v>188</v>
      </c>
    </row>
    <row r="35" ht="28" customHeight="1" spans="1:14">
      <c r="A35" s="12" t="s">
        <v>182</v>
      </c>
      <c r="B35" s="6" t="s">
        <v>203</v>
      </c>
      <c r="C35" s="6"/>
      <c r="D35" s="6" t="s">
        <v>293</v>
      </c>
      <c r="E35" s="6"/>
      <c r="F35" s="6" t="s">
        <v>540</v>
      </c>
      <c r="G35" s="6"/>
      <c r="H35" s="6" t="s">
        <v>365</v>
      </c>
      <c r="I35" s="16">
        <v>1</v>
      </c>
      <c r="J35" s="6">
        <v>2.5</v>
      </c>
      <c r="K35" s="6" t="s">
        <v>59</v>
      </c>
      <c r="L35" s="15">
        <v>1</v>
      </c>
      <c r="M35" s="6">
        <v>2.5</v>
      </c>
      <c r="N35" s="6" t="s">
        <v>188</v>
      </c>
    </row>
    <row r="36" ht="28" customHeight="1" spans="1:14">
      <c r="A36" s="12" t="s">
        <v>182</v>
      </c>
      <c r="B36" s="6" t="s">
        <v>212</v>
      </c>
      <c r="C36" s="6"/>
      <c r="D36" s="6" t="s">
        <v>213</v>
      </c>
      <c r="E36" s="6"/>
      <c r="F36" s="6" t="s">
        <v>268</v>
      </c>
      <c r="G36" s="6"/>
      <c r="H36" s="6" t="s">
        <v>127</v>
      </c>
      <c r="I36" s="16">
        <v>0.9</v>
      </c>
      <c r="J36" s="6">
        <v>10</v>
      </c>
      <c r="K36" s="6" t="s">
        <v>59</v>
      </c>
      <c r="L36" s="15">
        <v>1</v>
      </c>
      <c r="M36" s="6">
        <v>10</v>
      </c>
      <c r="N36" s="6" t="s">
        <v>188</v>
      </c>
    </row>
    <row r="37" ht="18" hidden="1" customHeight="1" spans="1:14">
      <c r="A37" s="12"/>
      <c r="B37" s="12"/>
      <c r="C37" s="12"/>
      <c r="D37" s="12"/>
      <c r="E37" s="12"/>
      <c r="F37" s="12"/>
      <c r="G37" s="12"/>
      <c r="H37" s="12"/>
      <c r="I37" s="12"/>
      <c r="J37" s="12"/>
      <c r="K37" s="12"/>
      <c r="L37" s="12"/>
      <c r="M37" s="12"/>
      <c r="N37" s="12"/>
    </row>
    <row r="38" ht="28" customHeight="1" spans="1:14">
      <c r="A38" s="17" t="s">
        <v>143</v>
      </c>
      <c r="B38" s="17"/>
      <c r="C38" s="17"/>
      <c r="D38" s="17"/>
      <c r="E38" s="17"/>
      <c r="F38" s="17"/>
      <c r="G38" s="17"/>
      <c r="H38" s="17"/>
      <c r="I38" s="17"/>
      <c r="J38" s="17">
        <v>100</v>
      </c>
      <c r="K38" s="18"/>
      <c r="L38" s="18"/>
      <c r="M38" s="19">
        <v>99.91</v>
      </c>
      <c r="N38" s="4"/>
    </row>
  </sheetData>
  <mergeCells count="8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D28:E28"/>
    <mergeCell ref="F28:G28"/>
    <mergeCell ref="D29:E29"/>
    <mergeCell ref="F29:G29"/>
    <mergeCell ref="F30:G30"/>
    <mergeCell ref="F31:G31"/>
    <mergeCell ref="F32:G32"/>
    <mergeCell ref="F33:G33"/>
    <mergeCell ref="F34:G34"/>
    <mergeCell ref="F35:G35"/>
    <mergeCell ref="B36:C36"/>
    <mergeCell ref="D36:E36"/>
    <mergeCell ref="F36:G36"/>
    <mergeCell ref="A37:N37"/>
    <mergeCell ref="A38:I38"/>
    <mergeCell ref="A14:A36"/>
    <mergeCell ref="A6:B9"/>
    <mergeCell ref="A11:B12"/>
    <mergeCell ref="B14:C16"/>
    <mergeCell ref="D14:E16"/>
    <mergeCell ref="B17:C27"/>
    <mergeCell ref="D17:E23"/>
    <mergeCell ref="D24:E25"/>
    <mergeCell ref="D26:E27"/>
    <mergeCell ref="B28:C35"/>
    <mergeCell ref="D30:E33"/>
    <mergeCell ref="D34:E3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封面</vt:lpstr>
      <vt:lpstr>目录</vt:lpstr>
      <vt:lpstr>省级部门整体支出绩效自评表</vt:lpstr>
      <vt:lpstr>部门预算项目支出绩效自评结果汇总表</vt:lpstr>
      <vt:lpstr>森林保护修复项目</vt:lpstr>
      <vt:lpstr>自然保护地建设补助</vt:lpstr>
      <vt:lpstr>国有林场改革发展补助</vt:lpstr>
      <vt:lpstr>野生动植物保护及生物多样性保护补助</vt:lpstr>
      <vt:lpstr>欠发达国有林场巩固提升</vt:lpstr>
      <vt:lpstr>林业草原产业发展</vt:lpstr>
      <vt:lpstr>国土绿化支出</vt:lpstr>
      <vt:lpstr>林业草原支撑保障体系项目</vt:lpstr>
      <vt:lpstr>森林资源保护培育与利用项目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强子</cp:lastModifiedBy>
  <dcterms:created xsi:type="dcterms:W3CDTF">2018-12-06T00:45:00Z</dcterms:created>
  <cp:lastPrinted>2024-03-08T01:58:00Z</cp:lastPrinted>
  <dcterms:modified xsi:type="dcterms:W3CDTF">2026-08-19T03:58:20Z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5DFDD289F0614CB19E867C37F2C8ECC1_13</vt:lpwstr>
  </property>
  <property fmtid="{D5CDD505-2E9C-101B-9397-08002B2CF9AE}" pid="4" name="CalculationRule">
    <vt:i4>0</vt:i4>
  </property>
</Properties>
</file>