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690" tabRatio="989" activeTab="3"/>
  </bookViews>
  <sheets>
    <sheet name="封面" sheetId="10" r:id="rId1"/>
    <sheet name="目录" sheetId="12" r:id="rId2"/>
    <sheet name="省级部门（单位）整体支出绩效自评表" sheetId="4" r:id="rId3"/>
    <sheet name="部门预算项目支出绩效自评结果汇总表" sheetId="5" r:id="rId4"/>
    <sheet name="  省级项目绩效自评汇总表" sheetId="18" r:id="rId5"/>
    <sheet name="1.森林草原防火项目支出绩效自评表" sheetId="2" r:id="rId6"/>
    <sheet name="2.岷江柏木树种培育及造林技术推广示项目支出绩效自评表 " sheetId="14" r:id="rId7"/>
    <sheet name="3.白龙江林区云杉锈病研究项目支出绩效自评表 " sheetId="16" r:id="rId8"/>
    <sheet name="4.办公用房租赁项目支出绩效自评表" sheetId="13" r:id="rId9"/>
    <sheet name="5.退耕还林生态效益监测项目支出绩效自评表" sheetId="17" r:id="rId10"/>
    <sheet name="6.2021年森林植被恢复费项目支出绩效自评表" sheetId="15" r:id="rId11"/>
  </sheets>
  <calcPr calcId="144525"/>
</workbook>
</file>

<file path=xl/sharedStrings.xml><?xml version="1.0" encoding="utf-8"?>
<sst xmlns="http://schemas.openxmlformats.org/spreadsheetml/2006/main" count="806" uniqueCount="275">
  <si>
    <t>附件1</t>
  </si>
  <si>
    <r>
      <rPr>
        <b/>
        <sz val="36"/>
        <color theme="1"/>
        <rFont val="宋体"/>
        <charset val="134"/>
        <scheme val="minor"/>
      </rPr>
      <t>2021年度省级预算执行情况绩效自评报表</t>
    </r>
    <r>
      <rPr>
        <b/>
        <sz val="28"/>
        <color theme="1"/>
        <rFont val="宋体"/>
        <charset val="134"/>
        <scheme val="minor"/>
      </rPr>
      <t xml:space="preserve">
</t>
    </r>
  </si>
  <si>
    <t xml:space="preserve">                                 编报部门（单位公章）：甘肃省白龙江林业科学研究所</t>
  </si>
  <si>
    <t xml:space="preserve">                                 编报日期：2022年1月21日</t>
  </si>
  <si>
    <t xml:space="preserve">                                 联系人及电话：刘锦乾  18194253576        </t>
  </si>
  <si>
    <t>2021年度省级预算执行情况绩效自评报表目录</t>
  </si>
  <si>
    <t>一、部门自评报告</t>
  </si>
  <si>
    <t>二、部门整体支出自评表</t>
  </si>
  <si>
    <t>三、部门预算项目支出绩效自评结果汇总表</t>
  </si>
  <si>
    <t xml:space="preserve">  1.《森林和草原防火》项目绩效自评表</t>
  </si>
  <si>
    <t xml:space="preserve">  2.《岷江柏木树种培育及造林技术推广示范》项目绩效自评表</t>
  </si>
  <si>
    <t xml:space="preserve">  3.《白龙江林区云杉锈病研究》项目绩效自评表</t>
  </si>
  <si>
    <t xml:space="preserve">  4.《2021年甘肃省白龙江林业科学研究所办公用房租赁》项目绩效自评表</t>
  </si>
  <si>
    <t xml:space="preserve">  5.《退耕还林生态效益监测》项目绩效自评表</t>
  </si>
  <si>
    <t xml:space="preserve">  6.《2021年森林植被恢复费项目洮河流域森林水资源监测建设》项目绩效自评表</t>
  </si>
  <si>
    <r>
      <rPr>
        <b/>
        <sz val="20"/>
        <color rgb="FF000000"/>
        <rFont val="宋体"/>
        <charset val="134"/>
      </rPr>
      <t>2021年</t>
    </r>
    <r>
      <rPr>
        <b/>
        <u/>
        <sz val="20"/>
        <color rgb="FF000000"/>
        <rFont val="宋体"/>
        <charset val="134"/>
      </rPr>
      <t>林科所</t>
    </r>
    <r>
      <rPr>
        <b/>
        <sz val="20"/>
        <color rgb="FF000000"/>
        <rFont val="宋体"/>
        <charset val="134"/>
      </rPr>
      <t>部门（单位）整体支出绩效自评表</t>
    </r>
  </si>
  <si>
    <t>部门（单位）名称</t>
  </si>
  <si>
    <t>甘肃省白龙江林业科学研究所</t>
  </si>
  <si>
    <t>部门（单位）整体支出
（万元）</t>
  </si>
  <si>
    <t>年初预算数</t>
  </si>
  <si>
    <t>全年预算数（A）</t>
  </si>
  <si>
    <t>实际支出数（B）</t>
  </si>
  <si>
    <t>执行率（B/A）</t>
  </si>
  <si>
    <t>分值</t>
  </si>
  <si>
    <t>得分</t>
  </si>
  <si>
    <t xml:space="preserve">  全年支出</t>
  </si>
  <si>
    <t xml:space="preserve">    其中：基本支出</t>
  </si>
  <si>
    <t>—</t>
  </si>
  <si>
    <t xml:space="preserve">          项目支出</t>
  </si>
  <si>
    <t>年度总体绩效目标完成情况</t>
  </si>
  <si>
    <t>预期目标</t>
  </si>
  <si>
    <t>目标实际完成情况</t>
  </si>
  <si>
    <t>目标1：全省森林、草原防火项目建设可行性研究报告。</t>
  </si>
  <si>
    <t>目标1完成情况：完成白龙江林区、河西地区2个草原防火物资储备库建设的《可研报告》并批复。</t>
  </si>
  <si>
    <t>目标2：编制《岷江柏木树种培育及造林技术推广示范》项目编制实施方案并按计划实施。</t>
  </si>
  <si>
    <t>目标2完成情况：编制完成实施方案并批复，完成苗木生长量观测及病虫害的防治，建立苗圃1亩。</t>
  </si>
  <si>
    <t>目标3：编制《白龙江林区云杉锈病研究》实施方案，完成云杉锈病标本采集和病原的初步鉴定。</t>
  </si>
  <si>
    <t>目标3完成情况：编制实施方案，完成云杉锈病标本采集和叶锈病病原初步鉴定。</t>
  </si>
  <si>
    <t>目标4：保障单位办公场所租赁资金及时支付。</t>
  </si>
  <si>
    <t>目标4完成情况：完成项目资金批复和支付，符合资金管理办法等相关规定。</t>
  </si>
  <si>
    <t>目标5：完成退耕还林生态效益年度数据监测，满足项目监测要求。</t>
  </si>
  <si>
    <t>目标5完成情况：完成退耕还林生态效益年度数据监测，满足项目监测要求。</t>
  </si>
  <si>
    <t>目标6：编制《2021年森林植被恢复费项目》实施方案，完成项目前期办理手续。</t>
  </si>
  <si>
    <t>目标6完成情况：完成实施方案及项目使用林地可行性研究报告编写及林地使用手续办理。</t>
  </si>
  <si>
    <t>年度绩效指标完成情况</t>
  </si>
  <si>
    <t>一级指标</t>
  </si>
  <si>
    <t>二级指标</t>
  </si>
  <si>
    <t>三级指标</t>
  </si>
  <si>
    <t>年度指标值</t>
  </si>
  <si>
    <t>实际完成值</t>
  </si>
  <si>
    <t>偏差原因分析及改进措施</t>
  </si>
  <si>
    <t>部门管理</t>
  </si>
  <si>
    <t>资金投入</t>
  </si>
  <si>
    <t>基本支出预算执行率</t>
  </si>
  <si>
    <t>≥95%</t>
  </si>
  <si>
    <t>项目支出预算执行率</t>
  </si>
  <si>
    <t>≥50%</t>
  </si>
  <si>
    <t>“三公经费”控制率</t>
  </si>
  <si>
    <t>结转结余变动率</t>
  </si>
  <si>
    <t>≤±50%</t>
  </si>
  <si>
    <t>财务管理</t>
  </si>
  <si>
    <t>财务管理制度健全性</t>
  </si>
  <si>
    <t>健全</t>
  </si>
  <si>
    <t>资金使用规范性</t>
  </si>
  <si>
    <t>采购管理</t>
  </si>
  <si>
    <t>政府采购规范性</t>
  </si>
  <si>
    <t>资产管理</t>
  </si>
  <si>
    <t>资产管理规范性</t>
  </si>
  <si>
    <t>人员管理</t>
  </si>
  <si>
    <t>在职人员控制率</t>
  </si>
  <si>
    <t>重点工作管理</t>
  </si>
  <si>
    <t>重点工作管理制度健全性</t>
  </si>
  <si>
    <t>履职效果</t>
  </si>
  <si>
    <t>部门履职目标</t>
  </si>
  <si>
    <t>产出数量指标</t>
  </si>
  <si>
    <t>≥6个</t>
  </si>
  <si>
    <t>6个</t>
  </si>
  <si>
    <t>产出质量指标</t>
  </si>
  <si>
    <t>产出时效指标</t>
  </si>
  <si>
    <t>产出成本指标</t>
  </si>
  <si>
    <t>部门效果目标</t>
  </si>
  <si>
    <t>经济效益指标</t>
  </si>
  <si>
    <t>社会效益指标</t>
  </si>
  <si>
    <t>明显</t>
  </si>
  <si>
    <r>
      <rPr>
        <sz val="10.5"/>
        <color rgb="FF000000"/>
        <rFont val="宋体"/>
        <charset val="134"/>
      </rPr>
      <t>明显</t>
    </r>
  </si>
  <si>
    <t>生态效益指标</t>
  </si>
  <si>
    <t>社会影响</t>
  </si>
  <si>
    <t>单位获奖情况</t>
  </si>
  <si>
    <t>≥1</t>
  </si>
  <si>
    <t>违法违纪情况</t>
  </si>
  <si>
    <t>能力建设</t>
  </si>
  <si>
    <t>长效管理</t>
  </si>
  <si>
    <t>中期规划建设完备程度</t>
  </si>
  <si>
    <r>
      <rPr>
        <sz val="10.5"/>
        <color rgb="FF000000"/>
        <rFont val="宋体"/>
        <charset val="134"/>
      </rPr>
      <t>完备</t>
    </r>
  </si>
  <si>
    <t>组织建设</t>
  </si>
  <si>
    <t>党建工作开展规律性</t>
  </si>
  <si>
    <r>
      <rPr>
        <sz val="10.5"/>
        <color rgb="FF000000"/>
        <rFont val="宋体"/>
        <charset val="134"/>
      </rPr>
      <t>规律</t>
    </r>
  </si>
  <si>
    <t>信息化建设情况</t>
  </si>
  <si>
    <t>信息化管理覆盖率</t>
  </si>
  <si>
    <t>≥80%</t>
  </si>
  <si>
    <t>人力资源建设</t>
  </si>
  <si>
    <t>人员培训机制完备性</t>
  </si>
  <si>
    <t>档案管理</t>
  </si>
  <si>
    <t>档案管理完备性</t>
  </si>
  <si>
    <t>服务对象满意度</t>
  </si>
  <si>
    <t>服务对象1的满意度</t>
  </si>
  <si>
    <t>≥90%</t>
  </si>
  <si>
    <t>≥98%</t>
  </si>
  <si>
    <t>服务对象2的满意度</t>
  </si>
  <si>
    <t>合    计</t>
  </si>
  <si>
    <t>其他需要说明的问题：无。</t>
  </si>
  <si>
    <t>注： 1.部门（单位）整体支出绩效自评采取打分评价形式，满分为100分，各部门可根据指标的重要程度自主确定各项二、三级指标的权重分值，各项指标得分加总得出该项目绩效自评的总分（中央和省委巡视、各级审计和财政监督中发现问题的酌情扣分），各项指标得分最高不能超过该指标分值上限，原则上一级指标分值统一设置为：预算执行率10分、部门管理指标20分、履职效果指标50分、能力建设指标10分、服务对象满意度指标10分，二、三级指标权重分值由各部门根据指标重要程度、项目实施阶段等因素综合确定。</t>
  </si>
  <si>
    <t xml:space="preserve">     2.部门整体支出绩效自评结果，应根据部门本级和所属单位整体支出自评情况分析汇总形成，对于定量指标，绝对值直接累加计算，相对值按照资金额度加权平均计算；定性指标根据指标完成情况分为：全部或基本达成预期指标、部分达成预期指标并具有一定效果、未达成预期指标且效果较差三档，分别按照100%-80%（含）、80%-60%（含）、60%-0%合理填写完成比例，汇总时以资金额度为权重，对分值加权平均计算。</t>
  </si>
  <si>
    <t>2021年度省级部门预算支出项目绩效自评结果汇总表</t>
  </si>
  <si>
    <t>序号</t>
  </si>
  <si>
    <t>项目名称</t>
  </si>
  <si>
    <t>主管部门</t>
  </si>
  <si>
    <t>项目资金（万元）</t>
  </si>
  <si>
    <t>自评得分</t>
  </si>
  <si>
    <t>备注</t>
  </si>
  <si>
    <t>全年执行数（B）</t>
  </si>
  <si>
    <t>执行率
（B/A）</t>
  </si>
  <si>
    <t>小计</t>
  </si>
  <si>
    <t>当年财政拨款</t>
  </si>
  <si>
    <t>上年结转资金</t>
  </si>
  <si>
    <t>其他资金</t>
  </si>
  <si>
    <t xml:space="preserve">  森林和草原防火</t>
  </si>
  <si>
    <t>甘肃省白龙江林业保护中心</t>
  </si>
  <si>
    <t xml:space="preserve">  岷江柏木树种培育及造林技术推广示范</t>
  </si>
  <si>
    <t xml:space="preserve">  白龙江林区云杉锈病研究</t>
  </si>
  <si>
    <t xml:space="preserve">  2021年甘肃省白龙江林业科学研究所办公用房租赁</t>
  </si>
  <si>
    <t xml:space="preserve">  退耕还林生态效益监测</t>
  </si>
  <si>
    <t xml:space="preserve">  2021年森林植被恢复费项目洮河流域森林水资源监测建设</t>
  </si>
  <si>
    <t>合计</t>
  </si>
  <si>
    <r>
      <rPr>
        <b/>
        <sz val="20"/>
        <color theme="1"/>
        <rFont val="宋体"/>
        <charset val="134"/>
      </rPr>
      <t>2021年</t>
    </r>
    <r>
      <rPr>
        <b/>
        <u/>
        <sz val="20"/>
        <color theme="1"/>
        <rFont val="宋体"/>
        <charset val="134"/>
      </rPr>
      <t xml:space="preserve"> 省级   </t>
    </r>
    <r>
      <rPr>
        <b/>
        <sz val="20"/>
        <color theme="1"/>
        <rFont val="宋体"/>
        <charset val="134"/>
      </rPr>
      <t>部门预算项目支出绩效自评表</t>
    </r>
  </si>
  <si>
    <t>实施单位</t>
  </si>
  <si>
    <t>全年预算数</t>
  </si>
  <si>
    <t>全年执行数</t>
  </si>
  <si>
    <t>执行率</t>
  </si>
  <si>
    <t>年度资金总额</t>
  </si>
  <si>
    <t>其中：当年财政拨款</t>
  </si>
  <si>
    <t xml:space="preserve">      上年结转资金</t>
  </si>
  <si>
    <t xml:space="preserve">  其他资金</t>
  </si>
  <si>
    <t>年度总体目标</t>
  </si>
  <si>
    <t>实际完成情况</t>
  </si>
  <si>
    <t>绩效指标</t>
  </si>
  <si>
    <t>产出指标</t>
  </si>
  <si>
    <t>数量指标</t>
  </si>
  <si>
    <t>指标1：完成当年省级项目指标</t>
  </si>
  <si>
    <r>
      <rPr>
        <sz val="9"/>
        <color theme="1"/>
        <rFont val="Arial"/>
        <charset val="134"/>
      </rPr>
      <t>≥</t>
    </r>
    <r>
      <rPr>
        <sz val="9"/>
        <color theme="1"/>
        <rFont val="宋体"/>
        <charset val="134"/>
        <scheme val="minor"/>
      </rPr>
      <t>5</t>
    </r>
  </si>
  <si>
    <t>指标2：按照项目实施目标完成调查</t>
  </si>
  <si>
    <t>……</t>
  </si>
  <si>
    <t>质量指标</t>
  </si>
  <si>
    <t>指标1：按项目实施方案完成当年计划</t>
  </si>
  <si>
    <t>指标2：</t>
  </si>
  <si>
    <t>时效指标</t>
  </si>
  <si>
    <t>指标1：及时上报实施方案和相关材料</t>
  </si>
  <si>
    <t>成本指标</t>
  </si>
  <si>
    <t>指标1：严格按照实施方案实施</t>
  </si>
  <si>
    <t>效益指标</t>
  </si>
  <si>
    <t>指标1：经济效益是否显著</t>
  </si>
  <si>
    <t>是</t>
  </si>
  <si>
    <t>指标1：是否适应林区发展建设</t>
  </si>
  <si>
    <t>指标1：是否符合林区生态建设</t>
  </si>
  <si>
    <t>可持续影响指标</t>
  </si>
  <si>
    <t>指标1：是否有利于林区可持续发展</t>
  </si>
  <si>
    <t>满意度指标</t>
  </si>
  <si>
    <t>服务对象满意度指标</t>
  </si>
  <si>
    <t>指标1：服务对象是否满意</t>
  </si>
  <si>
    <t>总分</t>
  </si>
  <si>
    <t>说明</t>
  </si>
  <si>
    <t>无。</t>
  </si>
  <si>
    <t>注：1.其他资金包括中央补助、各级财政资金共同投入到同一项目的自有资金、社会资金等。</t>
  </si>
  <si>
    <t xml:space="preserve">    2.绩效自评采取打分评价形式，满分为100分，各部门可根据指标的重要程度自主确定各项三级指标的权重分值，各项指标得分加总得出该项目绩效自评的总分（中央和省委巡视、各级审计和财政监督中发现问题的酌情扣分），各项指标得分最高不能超过该指标分值上限，原则上一级指标分值统一设置为：产出指标50分、效益指标30分、满意度指标10分、预算资金执行率10分。如有特殊情况，除预算资金执行率外，其他指标权重可作适当调整，但总分应为100分。</t>
  </si>
  <si>
    <t xml:space="preserve">    3.本表资金使用单位按具体项目填报，主管部门按二级项目汇总绩效目标，对于定量指标，绝对值直接累加计算，相对值按照资金额度加权平均计算；定性指标根据指标完成情况分为：全部或基本达成预期指标、部分达成预期指标并具有一定效果、未达成预期指标且效果较差三档，分别按照100%-80%（含）、80%-60%（含）、60%-0%合理填写完成比例。</t>
  </si>
  <si>
    <r>
      <rPr>
        <b/>
        <sz val="20"/>
        <color theme="1"/>
        <rFont val="宋体"/>
        <charset val="134"/>
      </rPr>
      <t>2021年</t>
    </r>
    <r>
      <rPr>
        <b/>
        <u/>
        <sz val="20"/>
        <color theme="1"/>
        <rFont val="宋体"/>
        <charset val="134"/>
      </rPr>
      <t>林科所</t>
    </r>
    <r>
      <rPr>
        <b/>
        <sz val="20"/>
        <color theme="1"/>
        <rFont val="宋体"/>
        <charset val="134"/>
      </rPr>
      <t>部门预算项目支出绩效自评表</t>
    </r>
  </si>
  <si>
    <t>森林和草原防火项目</t>
  </si>
  <si>
    <t xml:space="preserve">   1.2021年 编制《白龙江林区草原防火物资储备库建设》和《河西地区草原防火物资储备库建设》2个项目可行性研究报告。
   2.2022年完成省林草局火灾预防处安排的其他森林草原防火类项目。</t>
  </si>
  <si>
    <t xml:space="preserve">    2021年完成《白龙江林区草原防火物资储备库建设项目可行性研究报告》和《河西地区草原防火物资储备库建设项目可行性研究报告》的编制及报送。
</t>
  </si>
  <si>
    <t>指标1：可行性研究报告数量</t>
  </si>
  <si>
    <t>2个</t>
  </si>
  <si>
    <t>指标1：规划布局是否科学合理</t>
  </si>
  <si>
    <t>指标2：是否通过评审并批复</t>
  </si>
  <si>
    <t>指标1：是否及时报送</t>
  </si>
  <si>
    <t>指标1：成本控制情况</t>
  </si>
  <si>
    <t>指标1：争取项目建设资金落实</t>
  </si>
  <si>
    <t>指标1：是否提升草原防火能力</t>
  </si>
  <si>
    <t>指标1：是否有效保护草原资源</t>
  </si>
  <si>
    <t>指标1：仪器设备是否满足需求</t>
  </si>
  <si>
    <r>
      <rPr>
        <sz val="9"/>
        <color theme="1"/>
        <rFont val="Arial"/>
        <charset val="134"/>
      </rPr>
      <t>≥</t>
    </r>
    <r>
      <rPr>
        <sz val="9"/>
        <color theme="1"/>
        <rFont val="宋体"/>
        <charset val="134"/>
        <scheme val="minor"/>
      </rPr>
      <t>90%</t>
    </r>
  </si>
  <si>
    <t>岷江柏木树种培育及造林技术推广示范</t>
  </si>
  <si>
    <t xml:space="preserve">    1.2021年制定实施方案及编制造林作业设计，购买种子、育苗1亩，培训尊技术人员50人次，10月底进行苗木生长量、生物量观测及病虫害的防治。
    2.2022年按照造林作业设计完成造林任务及技术培训，攥写项目总结报告和验收工作。。
</t>
  </si>
  <si>
    <t xml:space="preserve">    2021年完成了实施方案及造林设计并取得了批复，建立苗圃1亩，对苗木进行苗木生长量、生物量观测及病虫害的防治。</t>
  </si>
  <si>
    <t>指标1：制定实施方案</t>
  </si>
  <si>
    <t>指标2：造林作业设计</t>
  </si>
  <si>
    <t>指标3：建立苗圃地1亩</t>
  </si>
  <si>
    <t>指标1：按照年度计划实施</t>
  </si>
  <si>
    <t>指标1：生物量观测</t>
  </si>
  <si>
    <t>指标1：举办培训班1次</t>
  </si>
  <si>
    <t>50人次</t>
  </si>
  <si>
    <t>未完成</t>
  </si>
  <si>
    <t>指标2：是否提升科研条件和水平</t>
  </si>
  <si>
    <t>指标1：保护生物多样性</t>
  </si>
  <si>
    <t>指标1：人员配备是否合理</t>
  </si>
  <si>
    <t>指标2：部门合作是否协调</t>
  </si>
  <si>
    <t>白龙江林区云杉锈病研究</t>
  </si>
  <si>
    <t xml:space="preserve">    1.2021制定项目工作计划，采集标本并初步鉴定。
    2.2022年采集标本，对鉴定结果进行分析。
    3.2023年完善并补充调查，攥写项目总结报告及准备验收。</t>
  </si>
  <si>
    <t xml:space="preserve">    2021年制定了项目工作计划，在甘南等地采集标本30余份，初步鉴定了病原。 </t>
  </si>
  <si>
    <t>指标1：采集标本数量</t>
  </si>
  <si>
    <t>30余份</t>
  </si>
  <si>
    <t>指标2：获得超微结构照片</t>
  </si>
  <si>
    <t>20余份</t>
  </si>
  <si>
    <t>指标1：按项目实施方案完成计划</t>
  </si>
  <si>
    <t>指标1：及时上报相关材料</t>
  </si>
  <si>
    <t>及时</t>
  </si>
  <si>
    <t>指标1：是否提升科研条件和水平</t>
  </si>
  <si>
    <t>指标1：是否有效保护森林资源</t>
  </si>
  <si>
    <t>指标1：病害综合防治效果</t>
  </si>
  <si>
    <r>
      <rPr>
        <sz val="9"/>
        <color theme="1"/>
        <rFont val="Arial"/>
        <charset val="134"/>
      </rPr>
      <t>≥</t>
    </r>
    <r>
      <rPr>
        <sz val="9"/>
        <color theme="1"/>
        <rFont val="宋体"/>
        <charset val="134"/>
        <scheme val="minor"/>
      </rPr>
      <t>85%</t>
    </r>
  </si>
  <si>
    <t>指标1：服务林区满意度</t>
  </si>
  <si>
    <r>
      <rPr>
        <sz val="9"/>
        <color theme="1"/>
        <rFont val="Arial"/>
        <charset val="134"/>
      </rPr>
      <t>≥90</t>
    </r>
    <r>
      <rPr>
        <sz val="9"/>
        <color theme="1"/>
        <rFont val="宋体"/>
        <charset val="134"/>
        <scheme val="minor"/>
      </rPr>
      <t>%</t>
    </r>
  </si>
  <si>
    <r>
      <rPr>
        <sz val="9"/>
        <color theme="1"/>
        <rFont val="Arial"/>
        <charset val="134"/>
      </rPr>
      <t>≥95</t>
    </r>
    <r>
      <rPr>
        <sz val="9"/>
        <color theme="1"/>
        <rFont val="宋体"/>
        <charset val="134"/>
        <scheme val="minor"/>
      </rPr>
      <t>%</t>
    </r>
  </si>
  <si>
    <t>2021年甘肃省白龙江林业科学研究所办公用房租赁项目</t>
  </si>
  <si>
    <t>指标1：办公用房租赁面积</t>
  </si>
  <si>
    <t>2000m²</t>
  </si>
  <si>
    <t>指标1：安全事故发生数</t>
  </si>
  <si>
    <t>0起</t>
  </si>
  <si>
    <t>指标1：办公用房租赁及时性</t>
  </si>
  <si>
    <t>指标1：无额外支出成本</t>
  </si>
  <si>
    <t>0元</t>
  </si>
  <si>
    <t>指标1：按合同完成支付费用</t>
  </si>
  <si>
    <t>60万元</t>
  </si>
  <si>
    <t>指标1：单位人员工作效率提升</t>
  </si>
  <si>
    <t>提升</t>
  </si>
  <si>
    <t>指标1：生活生态环境改善程度</t>
  </si>
  <si>
    <t>改善</t>
  </si>
  <si>
    <t>指标1：项目持续发挥作用期限</t>
  </si>
  <si>
    <t>1年</t>
  </si>
  <si>
    <t>指标1：工作人员满意度</t>
  </si>
  <si>
    <t>退耕还林生态效益监测</t>
  </si>
  <si>
    <t xml:space="preserve">指标1：生态效益指标数
</t>
  </si>
  <si>
    <t>指标1：指标数据正确率</t>
  </si>
  <si>
    <t>90%以上</t>
  </si>
  <si>
    <t>指标2：主要指标观测率</t>
  </si>
  <si>
    <t>指标3：承担任务完成率</t>
  </si>
  <si>
    <t>指标1：按时上报率</t>
  </si>
  <si>
    <t>指标1：设备利用率</t>
  </si>
  <si>
    <t>指标1：</t>
  </si>
  <si>
    <t>指标1：促进林区社会发展</t>
  </si>
  <si>
    <t>指标1：维持林区生态平衡</t>
  </si>
  <si>
    <t>指标1：促进人工林可持续发展</t>
  </si>
  <si>
    <t>指标1：监测服务满意度</t>
  </si>
  <si>
    <t>2021年森林植被恢复费项目洮河流域森林水资源监测建设项目</t>
  </si>
  <si>
    <r>
      <rPr>
        <sz val="9"/>
        <color theme="1"/>
        <rFont val="宋体"/>
        <charset val="134"/>
      </rPr>
      <t xml:space="preserve">    1.2021年编写实施方案及项目使用林地可行性研究报告。
    2.2022年在洮河林区冶力关建设测流堰2座，附属观测用房座7m</t>
    </r>
    <r>
      <rPr>
        <vertAlign val="superscript"/>
        <sz val="9"/>
        <color theme="1"/>
        <rFont val="宋体"/>
        <charset val="134"/>
      </rPr>
      <t>2</t>
    </r>
    <r>
      <rPr>
        <sz val="9"/>
        <color theme="1"/>
        <rFont val="宋体"/>
        <charset val="134"/>
      </rPr>
      <t>及光伏板、电杆电线等附属设施采购安装。
    3.2023年完成设备的调试和安装工作，开展相关数据监测，做好验收工作。</t>
    </r>
  </si>
  <si>
    <t xml:space="preserve">    2021年完成实施方案及项目使用林地可行性研究报告编写及林地使用手续办理，为下一步工作开展打下基础。</t>
  </si>
  <si>
    <t xml:space="preserve">指标1：实施方案
</t>
  </si>
  <si>
    <t>完成实施方案</t>
  </si>
  <si>
    <t>指标2：可行性研究报告</t>
  </si>
  <si>
    <t>完成可行性报告</t>
  </si>
  <si>
    <t>指标1：实施方案完成情况</t>
  </si>
  <si>
    <t>指标2：可行性报告完成情况</t>
  </si>
  <si>
    <t>工作未开展</t>
  </si>
  <si>
    <t>指标1：按时上报</t>
  </si>
  <si>
    <t>均按时报送</t>
  </si>
  <si>
    <t>指标1：资金到位率</t>
  </si>
  <si>
    <t>资金全部到位</t>
  </si>
  <si>
    <t>指标1：促进林区经济发展</t>
  </si>
  <si>
    <t>促进林区经济发展</t>
  </si>
  <si>
    <t>促进林区社会发展</t>
  </si>
  <si>
    <t>指标1：促进林区生态建设</t>
  </si>
  <si>
    <t>促进林区生态建设</t>
  </si>
  <si>
    <t>指标1：促进林区可持续发展</t>
  </si>
  <si>
    <t>促进林区可持续发展</t>
  </si>
  <si>
    <t>促进监测设施设备建设</t>
  </si>
  <si>
    <t>提高监测水平</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</si>
</sst>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 "/>
  </numFmts>
  <fonts count="45">
    <font>
      <sz val="11"/>
      <color theme="1"/>
      <name val="宋体"/>
      <charset val="134"/>
      <scheme val="minor"/>
    </font>
    <font>
      <b/>
      <sz val="20"/>
      <color theme="1"/>
      <name val="宋体"/>
      <charset val="134"/>
    </font>
    <font>
      <sz val="9"/>
      <color theme="1"/>
      <name val="宋体"/>
      <charset val="134"/>
    </font>
    <font>
      <sz val="9"/>
      <color theme="1"/>
      <name val="宋体"/>
      <charset val="134"/>
      <scheme val="minor"/>
    </font>
    <font>
      <sz val="9"/>
      <color rgb="FF000000"/>
      <name val="宋体"/>
      <charset val="134"/>
      <scheme val="minor"/>
    </font>
    <font>
      <sz val="9"/>
      <color theme="1"/>
      <name val="Arial"/>
      <charset val="134"/>
    </font>
    <font>
      <sz val="11"/>
      <color theme="1"/>
      <name val="黑体"/>
      <charset val="134"/>
    </font>
    <font>
      <b/>
      <sz val="20"/>
      <color theme="1"/>
      <name val="宋体"/>
      <charset val="134"/>
      <scheme val="minor"/>
    </font>
    <font>
      <b/>
      <sz val="11"/>
      <color theme="1"/>
      <name val="宋体"/>
      <charset val="134"/>
      <scheme val="minor"/>
    </font>
    <font>
      <sz val="11"/>
      <color theme="1"/>
      <name val="宋体"/>
      <charset val="134"/>
    </font>
    <font>
      <sz val="12"/>
      <name val="宋体"/>
      <charset val="134"/>
    </font>
    <font>
      <b/>
      <sz val="20"/>
      <color rgb="FF000000"/>
      <name val="宋体"/>
      <charset val="134"/>
    </font>
    <font>
      <b/>
      <sz val="10.5"/>
      <color rgb="FF000000"/>
      <name val="宋体"/>
      <charset val="134"/>
    </font>
    <font>
      <sz val="10.5"/>
      <color rgb="FF000000"/>
      <name val="宋体"/>
      <charset val="134"/>
    </font>
    <font>
      <sz val="10.5"/>
      <name val="宋体"/>
      <charset val="134"/>
    </font>
    <font>
      <sz val="10.5"/>
      <color rgb="FF000000"/>
      <name val="Times New Roman"/>
      <charset val="134"/>
    </font>
    <font>
      <sz val="12"/>
      <color theme="1"/>
      <name val="宋体"/>
      <charset val="134"/>
      <scheme val="minor"/>
    </font>
    <font>
      <sz val="12"/>
      <color theme="1"/>
      <name val="黑体"/>
      <charset val="134"/>
    </font>
    <font>
      <sz val="16"/>
      <color theme="1"/>
      <name val="黑体"/>
      <charset val="134"/>
    </font>
    <font>
      <b/>
      <sz val="36"/>
      <color theme="1"/>
      <name val="宋体"/>
      <charset val="134"/>
      <scheme val="minor"/>
    </font>
    <font>
      <sz val="28"/>
      <color theme="1"/>
      <name val="宋体"/>
      <charset val="134"/>
      <scheme val="minor"/>
    </font>
    <font>
      <sz val="18"/>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u/>
      <sz val="20"/>
      <color theme="1"/>
      <name val="宋体"/>
      <charset val="134"/>
    </font>
    <font>
      <vertAlign val="superscript"/>
      <sz val="9"/>
      <color theme="1"/>
      <name val="宋体"/>
      <charset val="134"/>
    </font>
    <font>
      <b/>
      <u/>
      <sz val="20"/>
      <color rgb="FF000000"/>
      <name val="宋体"/>
      <charset val="134"/>
    </font>
    <font>
      <b/>
      <sz val="28"/>
      <color theme="1"/>
      <name val="宋体"/>
      <charset val="134"/>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3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top/>
      <bottom style="thin">
        <color auto="1"/>
      </bottom>
      <diagonal/>
    </border>
    <border>
      <left style="thin">
        <color auto="1"/>
      </left>
      <right/>
      <top/>
      <bottom style="thin">
        <color auto="1"/>
      </bottom>
      <diagonal/>
    </border>
    <border>
      <left style="thin">
        <color rgb="FF000000"/>
      </left>
      <right/>
      <top/>
      <bottom style="thin">
        <color auto="1"/>
      </bottom>
      <diagonal/>
    </border>
    <border>
      <left style="thin">
        <color rgb="FF000000"/>
      </left>
      <right/>
      <top style="thin">
        <color auto="1"/>
      </top>
      <bottom/>
      <diagonal/>
    </border>
    <border>
      <left style="thin">
        <color rgb="FF000000"/>
      </left>
      <right/>
      <top/>
      <bottom/>
      <diagonal/>
    </border>
    <border>
      <left style="thin">
        <color rgb="FF000000"/>
      </left>
      <right/>
      <top/>
      <bottom style="thin">
        <color rgb="FF000000"/>
      </bottom>
      <diagonal/>
    </border>
    <border>
      <left style="thin">
        <color rgb="FF000000"/>
      </left>
      <right/>
      <top style="thin">
        <color rgb="FF000000"/>
      </top>
      <bottom/>
      <diagonal/>
    </border>
    <border>
      <left style="thin">
        <color rgb="FF000000"/>
      </left>
      <right/>
      <top style="thin">
        <color rgb="FF000000"/>
      </top>
      <bottom style="thin">
        <color auto="1"/>
      </bottom>
      <diagonal/>
    </border>
    <border>
      <left style="thin">
        <color rgb="FF000000"/>
      </left>
      <right/>
      <top style="thin">
        <color auto="1"/>
      </top>
      <bottom style="thin">
        <color auto="1"/>
      </bottom>
      <diagonal/>
    </border>
    <border>
      <left/>
      <right/>
      <top/>
      <bottom style="thin">
        <color rgb="FF000000"/>
      </bottom>
      <diagonal/>
    </border>
    <border>
      <left/>
      <right/>
      <top style="thin">
        <color rgb="FF000000"/>
      </top>
      <bottom/>
      <diagonal/>
    </border>
    <border>
      <left/>
      <right style="thin">
        <color rgb="FF000000"/>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22" fillId="2" borderId="0" applyNumberFormat="0" applyBorder="0" applyAlignment="0" applyProtection="0">
      <alignment vertical="center"/>
    </xf>
    <xf numFmtId="0" fontId="23" fillId="3" borderId="2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2" fillId="4" borderId="0" applyNumberFormat="0" applyBorder="0" applyAlignment="0" applyProtection="0">
      <alignment vertical="center"/>
    </xf>
    <xf numFmtId="0" fontId="24" fillId="5" borderId="0" applyNumberFormat="0" applyBorder="0" applyAlignment="0" applyProtection="0">
      <alignment vertical="center"/>
    </xf>
    <xf numFmtId="43" fontId="0" fillId="0" borderId="0" applyFont="0" applyFill="0" applyBorder="0" applyAlignment="0" applyProtection="0">
      <alignment vertical="center"/>
    </xf>
    <xf numFmtId="0" fontId="25" fillId="6" borderId="0" applyNumberFormat="0" applyBorder="0" applyAlignment="0" applyProtection="0">
      <alignment vertical="center"/>
    </xf>
    <xf numFmtId="0" fontId="26" fillId="0" borderId="0" applyNumberFormat="0" applyFill="0" applyBorder="0" applyAlignment="0" applyProtection="0">
      <alignment vertical="center"/>
    </xf>
    <xf numFmtId="9" fontId="0" fillId="0" borderId="0" applyFont="0" applyFill="0" applyBorder="0" applyAlignment="0" applyProtection="0">
      <alignment vertical="center"/>
    </xf>
    <xf numFmtId="0" fontId="27" fillId="0" borderId="0" applyNumberFormat="0" applyFill="0" applyBorder="0" applyAlignment="0" applyProtection="0">
      <alignment vertical="center"/>
    </xf>
    <xf numFmtId="0" fontId="0" fillId="7" borderId="24" applyNumberFormat="0" applyFont="0" applyAlignment="0" applyProtection="0">
      <alignment vertical="center"/>
    </xf>
    <xf numFmtId="0" fontId="25" fillId="8" borderId="0" applyNumberFormat="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25" applyNumberFormat="0" applyFill="0" applyAlignment="0" applyProtection="0">
      <alignment vertical="center"/>
    </xf>
    <xf numFmtId="0" fontId="33" fillId="0" borderId="25" applyNumberFormat="0" applyFill="0" applyAlignment="0" applyProtection="0">
      <alignment vertical="center"/>
    </xf>
    <xf numFmtId="0" fontId="25" fillId="9" borderId="0" applyNumberFormat="0" applyBorder="0" applyAlignment="0" applyProtection="0">
      <alignment vertical="center"/>
    </xf>
    <xf numFmtId="0" fontId="28" fillId="0" borderId="26" applyNumberFormat="0" applyFill="0" applyAlignment="0" applyProtection="0">
      <alignment vertical="center"/>
    </xf>
    <xf numFmtId="0" fontId="25" fillId="10" borderId="0" applyNumberFormat="0" applyBorder="0" applyAlignment="0" applyProtection="0">
      <alignment vertical="center"/>
    </xf>
    <xf numFmtId="0" fontId="34" fillId="11" borderId="27" applyNumberFormat="0" applyAlignment="0" applyProtection="0">
      <alignment vertical="center"/>
    </xf>
    <xf numFmtId="0" fontId="35" fillId="11" borderId="23" applyNumberFormat="0" applyAlignment="0" applyProtection="0">
      <alignment vertical="center"/>
    </xf>
    <xf numFmtId="0" fontId="36" fillId="12" borderId="28" applyNumberFormat="0" applyAlignment="0" applyProtection="0">
      <alignment vertical="center"/>
    </xf>
    <xf numFmtId="0" fontId="22" fillId="13" borderId="0" applyNumberFormat="0" applyBorder="0" applyAlignment="0" applyProtection="0">
      <alignment vertical="center"/>
    </xf>
    <xf numFmtId="0" fontId="25" fillId="14" borderId="0" applyNumberFormat="0" applyBorder="0" applyAlignment="0" applyProtection="0">
      <alignment vertical="center"/>
    </xf>
    <xf numFmtId="0" fontId="37" fillId="0" borderId="29" applyNumberFormat="0" applyFill="0" applyAlignment="0" applyProtection="0">
      <alignment vertical="center"/>
    </xf>
    <xf numFmtId="0" fontId="38" fillId="0" borderId="30" applyNumberFormat="0" applyFill="0" applyAlignment="0" applyProtection="0">
      <alignment vertical="center"/>
    </xf>
    <xf numFmtId="0" fontId="39" fillId="15" borderId="0" applyNumberFormat="0" applyBorder="0" applyAlignment="0" applyProtection="0">
      <alignment vertical="center"/>
    </xf>
    <xf numFmtId="0" fontId="40" fillId="16" borderId="0" applyNumberFormat="0" applyBorder="0" applyAlignment="0" applyProtection="0">
      <alignment vertical="center"/>
    </xf>
    <xf numFmtId="0" fontId="22" fillId="17" borderId="0" applyNumberFormat="0" applyBorder="0" applyAlignment="0" applyProtection="0">
      <alignment vertical="center"/>
    </xf>
    <xf numFmtId="0" fontId="25" fillId="18" borderId="0" applyNumberFormat="0" applyBorder="0" applyAlignment="0" applyProtection="0">
      <alignment vertical="center"/>
    </xf>
    <xf numFmtId="0" fontId="22"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2"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2" fillId="25" borderId="0" applyNumberFormat="0" applyBorder="0" applyAlignment="0" applyProtection="0">
      <alignment vertical="center"/>
    </xf>
    <xf numFmtId="0" fontId="22" fillId="26" borderId="0" applyNumberFormat="0" applyBorder="0" applyAlignment="0" applyProtection="0">
      <alignment vertical="center"/>
    </xf>
    <xf numFmtId="0" fontId="25" fillId="27" borderId="0" applyNumberFormat="0" applyBorder="0" applyAlignment="0" applyProtection="0">
      <alignment vertical="center"/>
    </xf>
    <xf numFmtId="0" fontId="22"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2" fillId="31" borderId="0" applyNumberFormat="0" applyBorder="0" applyAlignment="0" applyProtection="0">
      <alignment vertical="center"/>
    </xf>
    <xf numFmtId="0" fontId="25" fillId="32" borderId="0" applyNumberFormat="0" applyBorder="0" applyAlignment="0" applyProtection="0">
      <alignment vertical="center"/>
    </xf>
  </cellStyleXfs>
  <cellXfs count="119">
    <xf numFmtId="0" fontId="0" fillId="0" borderId="0" xfId="0">
      <alignment vertical="center"/>
    </xf>
    <xf numFmtId="0" fontId="1" fillId="0" borderId="0" xfId="0" applyFont="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justify" vertical="center" wrapText="1"/>
    </xf>
    <xf numFmtId="0" fontId="2" fillId="0" borderId="1" xfId="0" applyFont="1" applyBorder="1" applyAlignment="1">
      <alignment horizontal="left" vertical="center" wrapText="1"/>
    </xf>
    <xf numFmtId="0" fontId="3" fillId="0" borderId="1" xfId="0" applyFont="1" applyBorder="1" applyAlignment="1">
      <alignment horizontal="center" vertical="center" textRotation="255" wrapText="1"/>
    </xf>
    <xf numFmtId="0" fontId="3" fillId="0" borderId="1" xfId="0" applyFont="1" applyBorder="1" applyAlignment="1">
      <alignment horizontal="center" vertical="center" wrapText="1"/>
    </xf>
    <xf numFmtId="0" fontId="4"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9" fontId="3" fillId="0" borderId="1" xfId="0" applyNumberFormat="1" applyFont="1" applyFill="1" applyBorder="1" applyAlignment="1">
      <alignment horizontal="center" vertical="center" wrapText="1"/>
    </xf>
    <xf numFmtId="0" fontId="4" fillId="0" borderId="1" xfId="0" applyFont="1" applyBorder="1" applyAlignment="1">
      <alignment horizontal="left" vertical="center" wrapText="1"/>
    </xf>
    <xf numFmtId="0" fontId="4" fillId="0" borderId="1" xfId="0" applyFont="1" applyBorder="1" applyAlignment="1">
      <alignment horizontal="center" vertical="center" wrapText="1"/>
    </xf>
    <xf numFmtId="0" fontId="3" fillId="0" borderId="1" xfId="0" applyFont="1" applyBorder="1" applyAlignment="1">
      <alignmen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0" xfId="0" applyFont="1" applyAlignment="1">
      <alignment horizontal="left" vertical="center" wrapText="1"/>
    </xf>
    <xf numFmtId="9" fontId="2" fillId="0" borderId="1" xfId="0" applyNumberFormat="1" applyFont="1" applyBorder="1" applyAlignment="1">
      <alignment horizontal="center" vertical="center" wrapText="1"/>
    </xf>
    <xf numFmtId="0" fontId="0" fillId="0" borderId="1" xfId="0" applyFont="1" applyBorder="1">
      <alignment vertical="center"/>
    </xf>
    <xf numFmtId="0" fontId="3" fillId="0" borderId="4" xfId="0" applyFont="1" applyBorder="1" applyAlignment="1">
      <alignment horizontal="left" vertical="center"/>
    </xf>
    <xf numFmtId="10" fontId="2" fillId="0" borderId="1" xfId="0" applyNumberFormat="1" applyFont="1" applyBorder="1" applyAlignment="1">
      <alignment horizontal="center"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3" fillId="0" borderId="8" xfId="0" applyFont="1" applyBorder="1" applyAlignment="1">
      <alignment horizontal="center" vertical="center" wrapText="1"/>
    </xf>
    <xf numFmtId="0" fontId="3" fillId="0" borderId="1" xfId="0" applyFont="1" applyBorder="1" applyAlignment="1">
      <alignment vertical="center" wrapText="1"/>
    </xf>
    <xf numFmtId="0" fontId="3" fillId="0" borderId="9" xfId="0" applyFont="1" applyBorder="1" applyAlignment="1">
      <alignment vertical="center" wrapText="1"/>
    </xf>
    <xf numFmtId="9" fontId="3" fillId="0" borderId="1" xfId="0" applyNumberFormat="1" applyFont="1" applyBorder="1" applyAlignment="1">
      <alignment horizontal="center" vertical="center" wrapText="1"/>
    </xf>
    <xf numFmtId="9" fontId="3" fillId="0" borderId="1" xfId="0" applyNumberFormat="1" applyFont="1" applyBorder="1" applyAlignment="1">
      <alignment horizontal="center" vertical="center"/>
    </xf>
    <xf numFmtId="9" fontId="3" fillId="0" borderId="1" xfId="0" applyNumberFormat="1" applyFont="1" applyBorder="1" applyAlignment="1">
      <alignment vertical="center" wrapText="1"/>
    </xf>
    <xf numFmtId="9" fontId="3" fillId="0" borderId="1" xfId="0" applyNumberFormat="1" applyFont="1" applyBorder="1" applyAlignment="1">
      <alignment vertical="center"/>
    </xf>
    <xf numFmtId="0" fontId="3" fillId="0" borderId="5" xfId="0" applyFont="1" applyBorder="1" applyAlignment="1">
      <alignment horizontal="center" vertical="center" wrapText="1"/>
    </xf>
    <xf numFmtId="0" fontId="3" fillId="0" borderId="7" xfId="0" applyFont="1" applyBorder="1" applyAlignment="1">
      <alignment horizontal="center" vertical="center" wrapText="1"/>
    </xf>
    <xf numFmtId="0" fontId="5" fillId="0" borderId="1" xfId="0" applyFont="1" applyBorder="1" applyAlignment="1">
      <alignment horizontal="center" vertical="center" wrapText="1"/>
    </xf>
    <xf numFmtId="0" fontId="2" fillId="0" borderId="1" xfId="0" applyFont="1" applyBorder="1" applyAlignment="1">
      <alignment vertical="center" wrapText="1"/>
    </xf>
    <xf numFmtId="0" fontId="6" fillId="0" borderId="0" xfId="0" applyFont="1" applyAlignment="1">
      <alignment horizontal="center" vertical="center"/>
    </xf>
    <xf numFmtId="0" fontId="0" fillId="0" borderId="0" xfId="0" applyAlignment="1">
      <alignment horizontal="center" vertical="center"/>
    </xf>
    <xf numFmtId="0" fontId="7" fillId="0" borderId="0" xfId="0" applyFont="1" applyAlignment="1">
      <alignment horizontal="center" vertical="center"/>
    </xf>
    <xf numFmtId="0" fontId="8" fillId="0" borderId="8" xfId="0" applyFont="1" applyBorder="1" applyAlignment="1">
      <alignment horizontal="center" vertical="center"/>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8" fillId="0" borderId="10" xfId="0" applyFont="1" applyBorder="1" applyAlignment="1">
      <alignment horizontal="center" vertical="center"/>
    </xf>
    <xf numFmtId="0" fontId="8" fillId="0" borderId="9" xfId="0" applyFont="1" applyBorder="1" applyAlignment="1">
      <alignment horizontal="center" vertical="center"/>
    </xf>
    <xf numFmtId="0" fontId="0" fillId="0" borderId="1" xfId="0" applyFont="1" applyBorder="1" applyAlignment="1">
      <alignment horizontal="center" vertical="center"/>
    </xf>
    <xf numFmtId="0" fontId="9" fillId="0" borderId="1" xfId="0" applyFont="1" applyBorder="1" applyAlignment="1">
      <alignment vertical="center" wrapText="1"/>
    </xf>
    <xf numFmtId="0" fontId="0" fillId="0" borderId="1" xfId="0" applyFont="1" applyBorder="1" applyAlignment="1">
      <alignment horizontal="right" vertical="center"/>
    </xf>
    <xf numFmtId="10" fontId="0" fillId="0" borderId="1" xfId="0" applyNumberFormat="1" applyFont="1" applyBorder="1">
      <alignment vertical="center"/>
    </xf>
    <xf numFmtId="176" fontId="0" fillId="0" borderId="1" xfId="0" applyNumberFormat="1" applyFont="1" applyBorder="1">
      <alignment vertical="center"/>
    </xf>
    <xf numFmtId="0" fontId="0" fillId="0" borderId="0" xfId="0" applyFont="1" applyFill="1" applyBorder="1" applyAlignment="1"/>
    <xf numFmtId="0" fontId="0" fillId="0" borderId="0" xfId="0" applyFont="1" applyFill="1" applyAlignment="1"/>
    <xf numFmtId="0" fontId="10" fillId="0" borderId="0" xfId="0" applyFont="1" applyFill="1" applyBorder="1" applyAlignment="1">
      <alignment vertical="center"/>
    </xf>
    <xf numFmtId="0" fontId="11" fillId="0" borderId="11"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12" fillId="0" borderId="12"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1" xfId="0" applyFont="1" applyFill="1" applyBorder="1" applyAlignment="1">
      <alignment horizontal="center" vertical="center"/>
    </xf>
    <xf numFmtId="0" fontId="12" fillId="0" borderId="10" xfId="0" applyFont="1" applyFill="1" applyBorder="1" applyAlignment="1">
      <alignment horizontal="center" vertical="center" wrapText="1"/>
    </xf>
    <xf numFmtId="0" fontId="13" fillId="0" borderId="1" xfId="0" applyFont="1" applyFill="1" applyBorder="1" applyAlignment="1">
      <alignment vertical="center" wrapText="1"/>
    </xf>
    <xf numFmtId="177" fontId="12" fillId="0" borderId="1" xfId="0" applyNumberFormat="1" applyFont="1" applyFill="1" applyBorder="1" applyAlignment="1">
      <alignment horizontal="center" vertical="center" wrapText="1"/>
    </xf>
    <xf numFmtId="10" fontId="12" fillId="0" borderId="2" xfId="0" applyNumberFormat="1"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1" xfId="0" applyFont="1" applyFill="1" applyBorder="1" applyAlignment="1">
      <alignment horizontal="left" vertical="center" wrapText="1"/>
    </xf>
    <xf numFmtId="177" fontId="13" fillId="0" borderId="8" xfId="0" applyNumberFormat="1" applyFont="1" applyFill="1" applyBorder="1" applyAlignment="1">
      <alignment horizontal="center" vertical="center" wrapText="1"/>
    </xf>
    <xf numFmtId="9" fontId="13" fillId="0" borderId="2" xfId="0" applyNumberFormat="1" applyFont="1" applyFill="1" applyBorder="1" applyAlignment="1">
      <alignment horizontal="center" vertical="center" wrapText="1"/>
    </xf>
    <xf numFmtId="0" fontId="13" fillId="0" borderId="4" xfId="0" applyFont="1" applyFill="1" applyBorder="1" applyAlignment="1">
      <alignment horizontal="center" vertical="center" wrapText="1"/>
    </xf>
    <xf numFmtId="0" fontId="12" fillId="0" borderId="9" xfId="0" applyFont="1" applyFill="1" applyBorder="1" applyAlignment="1">
      <alignment horizontal="center" vertical="center" wrapText="1"/>
    </xf>
    <xf numFmtId="10" fontId="13" fillId="0" borderId="2" xfId="0" applyNumberFormat="1" applyFont="1" applyFill="1" applyBorder="1" applyAlignment="1">
      <alignment horizontal="center" vertical="center" wrapText="1"/>
    </xf>
    <xf numFmtId="0" fontId="13" fillId="0" borderId="3"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2" fillId="0" borderId="13"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3" fillId="0" borderId="14" xfId="0" applyFont="1" applyFill="1" applyBorder="1" applyAlignment="1">
      <alignment horizontal="center" vertical="center" wrapText="1"/>
    </xf>
    <xf numFmtId="0" fontId="13" fillId="0" borderId="2" xfId="0" applyFont="1" applyFill="1" applyBorder="1" applyAlignment="1">
      <alignment horizontal="left" vertical="center" wrapText="1"/>
    </xf>
    <xf numFmtId="9" fontId="13" fillId="0" borderId="1" xfId="0" applyNumberFormat="1" applyFont="1" applyFill="1" applyBorder="1" applyAlignment="1">
      <alignment horizontal="center" vertical="center" wrapText="1"/>
    </xf>
    <xf numFmtId="0" fontId="13" fillId="0" borderId="1" xfId="0" applyNumberFormat="1" applyFont="1" applyFill="1" applyBorder="1" applyAlignment="1" applyProtection="1">
      <alignment horizontal="center" vertical="center" wrapText="1"/>
    </xf>
    <xf numFmtId="0" fontId="13" fillId="0" borderId="0" xfId="0" applyFont="1" applyFill="1" applyBorder="1" applyAlignment="1">
      <alignment horizontal="center" vertical="center" wrapText="1"/>
    </xf>
    <xf numFmtId="0" fontId="13" fillId="0" borderId="15" xfId="0" applyFont="1" applyFill="1" applyBorder="1" applyAlignment="1">
      <alignment horizontal="center" vertical="center" wrapText="1"/>
    </xf>
    <xf numFmtId="10" fontId="13" fillId="0" borderId="1" xfId="0" applyNumberFormat="1" applyFont="1" applyFill="1" applyBorder="1" applyAlignment="1">
      <alignment horizontal="center" vertical="center" wrapText="1"/>
    </xf>
    <xf numFmtId="0" fontId="13" fillId="0" borderId="16" xfId="0" applyFont="1" applyFill="1" applyBorder="1" applyAlignment="1">
      <alignment horizontal="center" vertical="center" wrapText="1"/>
    </xf>
    <xf numFmtId="0" fontId="13" fillId="0" borderId="17" xfId="0" applyFont="1" applyFill="1" applyBorder="1" applyAlignment="1">
      <alignment horizontal="center" vertical="center" wrapText="1"/>
    </xf>
    <xf numFmtId="0" fontId="13" fillId="0" borderId="18" xfId="0" applyFont="1" applyFill="1" applyBorder="1" applyAlignment="1">
      <alignment horizontal="center" vertical="center" wrapText="1"/>
    </xf>
    <xf numFmtId="0" fontId="13" fillId="0" borderId="19" xfId="0" applyFont="1" applyFill="1" applyBorder="1" applyAlignment="1">
      <alignment horizontal="center" vertical="center" wrapText="1"/>
    </xf>
    <xf numFmtId="0" fontId="13" fillId="0" borderId="20" xfId="0" applyFont="1" applyFill="1" applyBorder="1" applyAlignment="1">
      <alignment horizontal="center" vertical="center" wrapText="1"/>
    </xf>
    <xf numFmtId="0" fontId="14" fillId="0" borderId="21" xfId="0" applyFont="1" applyFill="1" applyBorder="1" applyAlignment="1">
      <alignment horizontal="center" vertical="center" wrapText="1"/>
    </xf>
    <xf numFmtId="0" fontId="14" fillId="0" borderId="0" xfId="0" applyFont="1" applyFill="1" applyBorder="1" applyAlignment="1">
      <alignment horizontal="center" vertical="center" wrapText="1"/>
    </xf>
    <xf numFmtId="9" fontId="15" fillId="0" borderId="1" xfId="0" applyNumberFormat="1" applyFont="1" applyFill="1" applyBorder="1" applyAlignment="1">
      <alignment horizontal="center" vertical="center" wrapText="1"/>
    </xf>
    <xf numFmtId="0" fontId="13" fillId="0" borderId="13" xfId="0" applyFont="1" applyFill="1" applyBorder="1" applyAlignment="1">
      <alignment horizontal="center" vertical="center" wrapText="1"/>
    </xf>
    <xf numFmtId="0" fontId="13" fillId="0" borderId="19" xfId="0" applyFont="1" applyFill="1" applyBorder="1" applyAlignment="1">
      <alignment horizontal="left" vertical="center" wrapText="1"/>
    </xf>
    <xf numFmtId="0" fontId="15" fillId="0" borderId="1" xfId="0" applyNumberFormat="1" applyFont="1" applyFill="1" applyBorder="1" applyAlignment="1" applyProtection="1">
      <alignment horizontal="center" vertical="center" wrapText="1"/>
    </xf>
    <xf numFmtId="0" fontId="14" fillId="0" borderId="20" xfId="0" applyFont="1" applyFill="1" applyBorder="1" applyAlignment="1">
      <alignment horizontal="center" vertical="center" wrapText="1"/>
    </xf>
    <xf numFmtId="0" fontId="13" fillId="0" borderId="21" xfId="0" applyFont="1" applyFill="1" applyBorder="1" applyAlignment="1">
      <alignment horizontal="center" vertical="center" wrapText="1"/>
    </xf>
    <xf numFmtId="0" fontId="13" fillId="0" borderId="5" xfId="0" applyFont="1" applyFill="1" applyBorder="1" applyAlignment="1">
      <alignment horizontal="left" vertical="center" wrapText="1"/>
    </xf>
    <xf numFmtId="0" fontId="13" fillId="0" borderId="5"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3" fillId="0" borderId="12" xfId="0" applyFont="1" applyFill="1" applyBorder="1" applyAlignment="1">
      <alignment horizontal="left" vertical="center" wrapText="1"/>
    </xf>
    <xf numFmtId="0" fontId="13" fillId="0" borderId="11" xfId="0" applyFont="1" applyFill="1" applyBorder="1" applyAlignment="1">
      <alignment horizontal="left" vertical="center" wrapText="1"/>
    </xf>
    <xf numFmtId="0" fontId="13" fillId="0" borderId="0" xfId="0" applyFont="1" applyFill="1" applyAlignment="1">
      <alignment horizontal="left" vertical="center" wrapText="1"/>
    </xf>
    <xf numFmtId="0" fontId="12" fillId="0" borderId="4" xfId="0" applyFont="1" applyFill="1" applyBorder="1" applyAlignment="1">
      <alignment horizontal="center" vertical="center"/>
    </xf>
    <xf numFmtId="0" fontId="12" fillId="0" borderId="4" xfId="0" applyFont="1" applyFill="1" applyBorder="1" applyAlignment="1">
      <alignment vertical="center"/>
    </xf>
    <xf numFmtId="0" fontId="13" fillId="0" borderId="4" xfId="0" applyFont="1" applyFill="1" applyBorder="1" applyAlignment="1">
      <alignment horizontal="left" vertical="center" wrapText="1"/>
    </xf>
    <xf numFmtId="9" fontId="13" fillId="0" borderId="1" xfId="0" applyNumberFormat="1" applyFont="1" applyFill="1" applyBorder="1" applyAlignment="1">
      <alignment vertical="center" wrapText="1"/>
    </xf>
    <xf numFmtId="0" fontId="13" fillId="0" borderId="22" xfId="0" applyFont="1" applyFill="1" applyBorder="1" applyAlignment="1">
      <alignment horizontal="left" vertical="center" wrapText="1"/>
    </xf>
    <xf numFmtId="0" fontId="16" fillId="0" borderId="0" xfId="0" applyFont="1">
      <alignment vertical="center"/>
    </xf>
    <xf numFmtId="0" fontId="0" fillId="0" borderId="0" xfId="0" applyBorder="1">
      <alignment vertical="center"/>
    </xf>
    <xf numFmtId="0" fontId="7" fillId="0" borderId="0" xfId="0" applyFont="1" applyBorder="1" applyAlignment="1">
      <alignment horizontal="center" vertical="center"/>
    </xf>
    <xf numFmtId="0" fontId="17" fillId="0" borderId="0" xfId="0" applyFont="1" applyBorder="1">
      <alignment vertical="center"/>
    </xf>
    <xf numFmtId="0" fontId="16" fillId="0" borderId="0" xfId="0" applyFont="1" applyBorder="1">
      <alignment vertical="center"/>
    </xf>
    <xf numFmtId="0" fontId="18" fillId="0" borderId="0" xfId="0" applyFont="1">
      <alignment vertical="center"/>
    </xf>
    <xf numFmtId="0" fontId="19" fillId="0" borderId="0" xfId="0" applyFont="1" applyAlignment="1">
      <alignment horizontal="center" vertical="center" wrapText="1"/>
    </xf>
    <xf numFmtId="0" fontId="0" fillId="0" borderId="0" xfId="0" applyAlignment="1">
      <alignment vertical="center"/>
    </xf>
    <xf numFmtId="0" fontId="20" fillId="0" borderId="0" xfId="0" applyFont="1" applyAlignment="1">
      <alignment horizontal="center" vertical="center" wrapText="1"/>
    </xf>
    <xf numFmtId="0" fontId="21" fillId="0" borderId="0" xfId="0" applyFont="1" applyAlignment="1">
      <alignment horizontal="left" vertical="center" wrapText="1"/>
    </xf>
    <xf numFmtId="0" fontId="21" fillId="0" borderId="0" xfId="0" applyFont="1" applyAlignment="1">
      <alignment horizontal="left" vertical="center"/>
    </xf>
    <xf numFmtId="0" fontId="16" fillId="0" borderId="0" xfId="0" applyFont="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0"/>
  <sheetViews>
    <sheetView workbookViewId="0">
      <selection activeCell="A8" sqref="A8"/>
    </sheetView>
  </sheetViews>
  <sheetFormatPr defaultColWidth="9" defaultRowHeight="13.5"/>
  <cols>
    <col min="1" max="1" width="181.383333333333" customWidth="1"/>
  </cols>
  <sheetData>
    <row r="1" ht="45" customHeight="1" spans="1:1">
      <c r="A1" s="112" t="s">
        <v>0</v>
      </c>
    </row>
    <row r="2" ht="149.25" customHeight="1" spans="1:11">
      <c r="A2" s="113" t="s">
        <v>1</v>
      </c>
      <c r="B2" s="114"/>
      <c r="C2" s="114"/>
      <c r="D2" s="114"/>
      <c r="E2" s="114"/>
      <c r="F2" s="114"/>
      <c r="G2" s="114"/>
      <c r="H2" s="114"/>
      <c r="I2" s="114"/>
      <c r="J2" s="114"/>
      <c r="K2" s="114"/>
    </row>
    <row r="3" ht="51" customHeight="1" spans="1:11">
      <c r="A3" s="115"/>
      <c r="B3" s="114"/>
      <c r="C3" s="114"/>
      <c r="D3" s="114"/>
      <c r="E3" s="114"/>
      <c r="F3" s="114"/>
      <c r="G3" s="114"/>
      <c r="H3" s="114"/>
      <c r="I3" s="114"/>
      <c r="J3" s="114"/>
      <c r="K3" s="114"/>
    </row>
    <row r="4" ht="51" customHeight="1" spans="1:11">
      <c r="A4" s="115"/>
      <c r="B4" s="114"/>
      <c r="C4" s="114"/>
      <c r="D4" s="114"/>
      <c r="E4" s="114"/>
      <c r="F4" s="114"/>
      <c r="G4" s="114"/>
      <c r="H4" s="114"/>
      <c r="I4" s="114"/>
      <c r="J4" s="114"/>
      <c r="K4" s="114"/>
    </row>
    <row r="5" ht="51" customHeight="1" spans="1:11">
      <c r="A5" s="116" t="s">
        <v>2</v>
      </c>
      <c r="B5" s="114"/>
      <c r="C5" s="114"/>
      <c r="D5" s="114"/>
      <c r="E5" s="114"/>
      <c r="F5" s="114"/>
      <c r="G5" s="114"/>
      <c r="H5" s="114"/>
      <c r="I5" s="114"/>
      <c r="J5" s="114"/>
      <c r="K5" s="114"/>
    </row>
    <row r="6" ht="51" customHeight="1" spans="1:11">
      <c r="A6" s="116" t="s">
        <v>3</v>
      </c>
      <c r="B6" s="114"/>
      <c r="C6" s="114"/>
      <c r="D6" s="114"/>
      <c r="E6" s="114"/>
      <c r="F6" s="114"/>
      <c r="G6" s="114"/>
      <c r="H6" s="114"/>
      <c r="I6" s="114"/>
      <c r="J6" s="114"/>
      <c r="K6" s="114"/>
    </row>
    <row r="7" ht="51" customHeight="1" spans="1:11">
      <c r="A7" s="117" t="s">
        <v>4</v>
      </c>
      <c r="B7" s="114"/>
      <c r="C7" s="114"/>
      <c r="D7" s="114"/>
      <c r="E7" s="114"/>
      <c r="F7" s="114"/>
      <c r="G7" s="114"/>
      <c r="H7" s="114"/>
      <c r="I7" s="114"/>
      <c r="J7" s="114"/>
      <c r="K7" s="114"/>
    </row>
    <row r="8" s="107" customFormat="1" ht="27" customHeight="1" spans="1:1">
      <c r="A8" s="118"/>
    </row>
    <row r="9" s="107" customFormat="1" ht="27" customHeight="1"/>
    <row r="10" s="107" customFormat="1" ht="27" customHeight="1"/>
  </sheetData>
  <pageMargins left="0.7" right="0.76" top="2.02" bottom="1.6" header="0.92" footer="1.06"/>
  <pageSetup paperSize="9" scale="72"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3"/>
  <sheetViews>
    <sheetView workbookViewId="0">
      <selection activeCell="A41" sqref="A41"/>
    </sheetView>
  </sheetViews>
  <sheetFormatPr defaultColWidth="9" defaultRowHeight="13.5"/>
  <cols>
    <col min="1" max="1" width="81.6333333333333" customWidth="1"/>
  </cols>
  <sheetData>
    <row r="1" spans="1:1">
      <c r="A1" s="108"/>
    </row>
    <row r="2" ht="40.5" customHeight="1" spans="1:1">
      <c r="A2" s="109" t="s">
        <v>5</v>
      </c>
    </row>
    <row r="3" ht="19.5" customHeight="1" spans="1:1">
      <c r="A3" s="108"/>
    </row>
    <row r="4" s="107" customFormat="1" ht="30.75" customHeight="1" spans="1:1">
      <c r="A4" s="110" t="s">
        <v>6</v>
      </c>
    </row>
    <row r="5" s="107" customFormat="1" ht="30.75" customHeight="1" spans="1:1">
      <c r="A5" s="110" t="s">
        <v>7</v>
      </c>
    </row>
    <row r="6" s="107" customFormat="1" ht="30.75" customHeight="1" spans="1:1">
      <c r="A6" s="110" t="s">
        <v>8</v>
      </c>
    </row>
    <row r="7" s="107" customFormat="1" ht="30.75" customHeight="1" spans="1:1">
      <c r="A7" s="111" t="s">
        <v>9</v>
      </c>
    </row>
    <row r="8" s="107" customFormat="1" ht="30.75" customHeight="1" spans="1:1">
      <c r="A8" s="111" t="s">
        <v>10</v>
      </c>
    </row>
    <row r="9" s="107" customFormat="1" ht="30.75" customHeight="1" spans="1:1">
      <c r="A9" s="111" t="s">
        <v>11</v>
      </c>
    </row>
    <row r="10" s="107" customFormat="1" ht="30.75" customHeight="1" spans="1:1">
      <c r="A10" s="111" t="s">
        <v>12</v>
      </c>
    </row>
    <row r="11" s="107" customFormat="1" ht="30.75" customHeight="1" spans="1:1">
      <c r="A11" s="111" t="s">
        <v>13</v>
      </c>
    </row>
    <row r="12" s="107" customFormat="1" ht="30.75" customHeight="1" spans="1:1">
      <c r="A12" s="111" t="s">
        <v>14</v>
      </c>
    </row>
    <row r="13" spans="1:1">
      <c r="A13" s="108"/>
    </row>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A49"/>
  <sheetViews>
    <sheetView view="pageBreakPreview" zoomScaleNormal="100" topLeftCell="A10" workbookViewId="0">
      <selection activeCell="A41" sqref="A41:G41"/>
    </sheetView>
  </sheetViews>
  <sheetFormatPr defaultColWidth="11" defaultRowHeight="14.25"/>
  <cols>
    <col min="1" max="1" width="18.4416666666667" style="47" customWidth="1"/>
    <col min="2" max="2" width="22.1333333333333" style="47" customWidth="1"/>
    <col min="3" max="3" width="23.6333333333333" style="47" customWidth="1"/>
    <col min="4" max="4" width="23.6666666666667" style="47" customWidth="1"/>
    <col min="5" max="5" width="14" style="47" customWidth="1"/>
    <col min="6" max="6" width="14.25" style="47" customWidth="1"/>
    <col min="7" max="7" width="13.25" style="47" customWidth="1"/>
    <col min="8" max="8" width="11.8833333333333" style="47" customWidth="1"/>
    <col min="9" max="9" width="23.75" style="47" customWidth="1"/>
    <col min="10" max="16378" width="11" style="47"/>
    <col min="16379" max="16384" width="11" style="49"/>
  </cols>
  <sheetData>
    <row r="1" s="47" customFormat="1" ht="64.5" customHeight="1" spans="1:9">
      <c r="A1" s="50" t="s">
        <v>15</v>
      </c>
      <c r="B1" s="50"/>
      <c r="C1" s="50"/>
      <c r="D1" s="50"/>
      <c r="E1" s="50"/>
      <c r="F1" s="50"/>
      <c r="G1" s="50"/>
      <c r="H1" s="50"/>
      <c r="I1" s="50"/>
    </row>
    <row r="2" s="47" customFormat="1" ht="30" customHeight="1" spans="1:9">
      <c r="A2" s="51" t="s">
        <v>16</v>
      </c>
      <c r="B2" s="52" t="s">
        <v>17</v>
      </c>
      <c r="C2" s="53"/>
      <c r="D2" s="53"/>
      <c r="E2" s="53"/>
      <c r="F2" s="53"/>
      <c r="G2" s="53"/>
      <c r="H2" s="53"/>
      <c r="I2" s="69"/>
    </row>
    <row r="3" s="47" customFormat="1" ht="26.25" customHeight="1" spans="1:9">
      <c r="A3" s="54" t="s">
        <v>18</v>
      </c>
      <c r="B3" s="55"/>
      <c r="C3" s="55" t="s">
        <v>19</v>
      </c>
      <c r="D3" s="56" t="s">
        <v>20</v>
      </c>
      <c r="E3" s="57" t="s">
        <v>21</v>
      </c>
      <c r="F3" s="58" t="s">
        <v>22</v>
      </c>
      <c r="G3" s="59"/>
      <c r="H3" s="60" t="s">
        <v>23</v>
      </c>
      <c r="I3" s="102" t="s">
        <v>24</v>
      </c>
    </row>
    <row r="4" s="47" customFormat="1" ht="23.25" customHeight="1" spans="1:9">
      <c r="A4" s="61"/>
      <c r="B4" s="62" t="s">
        <v>25</v>
      </c>
      <c r="C4" s="63">
        <v>1528.24</v>
      </c>
      <c r="D4" s="63">
        <v>1925.05</v>
      </c>
      <c r="E4" s="63">
        <f>E5+E6</f>
        <v>1713.32</v>
      </c>
      <c r="F4" s="64">
        <f>E4/D4</f>
        <v>0.890013246409184</v>
      </c>
      <c r="G4" s="59"/>
      <c r="H4" s="65">
        <v>10</v>
      </c>
      <c r="I4" s="103"/>
    </row>
    <row r="5" s="47" customFormat="1" ht="23.25" customHeight="1" spans="1:9">
      <c r="A5" s="61"/>
      <c r="B5" s="66" t="s">
        <v>26</v>
      </c>
      <c r="C5" s="67">
        <v>1230.24</v>
      </c>
      <c r="D5" s="67">
        <v>1254.1</v>
      </c>
      <c r="E5" s="67">
        <v>1254.1</v>
      </c>
      <c r="F5" s="68">
        <v>1</v>
      </c>
      <c r="G5" s="69"/>
      <c r="H5" s="65" t="s">
        <v>27</v>
      </c>
      <c r="I5" s="65" t="s">
        <v>27</v>
      </c>
    </row>
    <row r="6" s="47" customFormat="1" ht="23.25" customHeight="1" spans="1:9">
      <c r="A6" s="70"/>
      <c r="B6" s="66" t="s">
        <v>28</v>
      </c>
      <c r="C6" s="67">
        <v>298</v>
      </c>
      <c r="D6" s="67">
        <v>670.96</v>
      </c>
      <c r="E6" s="67">
        <v>459.22</v>
      </c>
      <c r="F6" s="71">
        <v>0.6844</v>
      </c>
      <c r="G6" s="69"/>
      <c r="H6" s="65" t="s">
        <v>27</v>
      </c>
      <c r="I6" s="65" t="s">
        <v>27</v>
      </c>
    </row>
    <row r="7" s="47" customFormat="1" ht="23.25" customHeight="1" spans="1:9">
      <c r="A7" s="55" t="s">
        <v>29</v>
      </c>
      <c r="B7" s="54" t="s">
        <v>30</v>
      </c>
      <c r="C7" s="54"/>
      <c r="D7" s="54"/>
      <c r="E7" s="55" t="s">
        <v>31</v>
      </c>
      <c r="F7" s="55"/>
      <c r="G7" s="55"/>
      <c r="H7" s="55"/>
      <c r="I7" s="55"/>
    </row>
    <row r="8" s="47" customFormat="1" ht="30" customHeight="1" spans="1:9">
      <c r="A8" s="58"/>
      <c r="B8" s="66" t="s">
        <v>32</v>
      </c>
      <c r="C8" s="66"/>
      <c r="D8" s="66"/>
      <c r="E8" s="72" t="s">
        <v>33</v>
      </c>
      <c r="F8" s="72"/>
      <c r="G8" s="72"/>
      <c r="H8" s="72"/>
      <c r="I8" s="104"/>
    </row>
    <row r="9" s="47" customFormat="1" ht="33" customHeight="1" spans="1:9">
      <c r="A9" s="58"/>
      <c r="B9" s="66" t="s">
        <v>34</v>
      </c>
      <c r="C9" s="66"/>
      <c r="D9" s="66"/>
      <c r="E9" s="72" t="s">
        <v>35</v>
      </c>
      <c r="F9" s="72"/>
      <c r="G9" s="72"/>
      <c r="H9" s="72"/>
      <c r="I9" s="104"/>
    </row>
    <row r="10" s="47" customFormat="1" ht="30" customHeight="1" spans="1:9">
      <c r="A10" s="58"/>
      <c r="B10" s="66" t="s">
        <v>36</v>
      </c>
      <c r="C10" s="66"/>
      <c r="D10" s="66"/>
      <c r="E10" s="72" t="s">
        <v>37</v>
      </c>
      <c r="F10" s="72"/>
      <c r="G10" s="72"/>
      <c r="H10" s="72"/>
      <c r="I10" s="104"/>
    </row>
    <row r="11" s="47" customFormat="1" ht="23.25" customHeight="1" spans="1:9">
      <c r="A11" s="58"/>
      <c r="B11" s="66" t="s">
        <v>38</v>
      </c>
      <c r="C11" s="66"/>
      <c r="D11" s="66"/>
      <c r="E11" s="72" t="s">
        <v>39</v>
      </c>
      <c r="F11" s="72"/>
      <c r="G11" s="72"/>
      <c r="H11" s="72"/>
      <c r="I11" s="104"/>
    </row>
    <row r="12" s="47" customFormat="1" ht="23.25" customHeight="1" spans="1:9">
      <c r="A12" s="58"/>
      <c r="B12" s="66" t="s">
        <v>40</v>
      </c>
      <c r="C12" s="66"/>
      <c r="D12" s="66"/>
      <c r="E12" s="72" t="s">
        <v>41</v>
      </c>
      <c r="F12" s="72"/>
      <c r="G12" s="72"/>
      <c r="H12" s="72"/>
      <c r="I12" s="104"/>
    </row>
    <row r="13" s="47" customFormat="1" ht="30" customHeight="1" spans="1:9">
      <c r="A13" s="58"/>
      <c r="B13" s="66" t="s">
        <v>42</v>
      </c>
      <c r="C13" s="66"/>
      <c r="D13" s="66"/>
      <c r="E13" s="72" t="s">
        <v>43</v>
      </c>
      <c r="F13" s="72"/>
      <c r="G13" s="72"/>
      <c r="H13" s="72"/>
      <c r="I13" s="104"/>
    </row>
    <row r="14" s="47" customFormat="1" ht="23.25" customHeight="1" spans="1:9">
      <c r="A14" s="73" t="s">
        <v>44</v>
      </c>
      <c r="B14" s="56" t="s">
        <v>45</v>
      </c>
      <c r="C14" s="74" t="s">
        <v>46</v>
      </c>
      <c r="D14" s="57" t="s">
        <v>47</v>
      </c>
      <c r="E14" s="55" t="s">
        <v>48</v>
      </c>
      <c r="F14" s="55" t="s">
        <v>49</v>
      </c>
      <c r="G14" s="55" t="s">
        <v>23</v>
      </c>
      <c r="H14" s="55" t="s">
        <v>24</v>
      </c>
      <c r="I14" s="55" t="s">
        <v>50</v>
      </c>
    </row>
    <row r="15" s="47" customFormat="1" ht="23.25" customHeight="1" spans="1:9">
      <c r="A15" s="73"/>
      <c r="B15" s="75" t="s">
        <v>51</v>
      </c>
      <c r="C15" s="76" t="s">
        <v>52</v>
      </c>
      <c r="D15" s="77" t="s">
        <v>53</v>
      </c>
      <c r="E15" s="78" t="s">
        <v>54</v>
      </c>
      <c r="F15" s="78">
        <v>1</v>
      </c>
      <c r="G15" s="79">
        <v>2</v>
      </c>
      <c r="H15" s="79">
        <v>2</v>
      </c>
      <c r="I15" s="105"/>
    </row>
    <row r="16" s="47" customFormat="1" ht="23.25" customHeight="1" spans="1:9">
      <c r="A16" s="73"/>
      <c r="B16" s="80"/>
      <c r="C16" s="81"/>
      <c r="D16" s="77" t="s">
        <v>55</v>
      </c>
      <c r="E16" s="78" t="s">
        <v>56</v>
      </c>
      <c r="F16" s="82">
        <v>0.6844</v>
      </c>
      <c r="G16" s="79">
        <v>2</v>
      </c>
      <c r="H16" s="79">
        <v>1</v>
      </c>
      <c r="I16" s="105"/>
    </row>
    <row r="17" s="47" customFormat="1" ht="23.25" customHeight="1" spans="1:9">
      <c r="A17" s="73"/>
      <c r="B17" s="80"/>
      <c r="C17" s="81"/>
      <c r="D17" s="77" t="s">
        <v>57</v>
      </c>
      <c r="E17" s="78">
        <v>1</v>
      </c>
      <c r="F17" s="78">
        <v>1</v>
      </c>
      <c r="G17" s="79">
        <v>2</v>
      </c>
      <c r="H17" s="79">
        <v>2</v>
      </c>
      <c r="I17" s="105"/>
    </row>
    <row r="18" s="47" customFormat="1" ht="23.25" customHeight="1" spans="1:9">
      <c r="A18" s="73"/>
      <c r="B18" s="80"/>
      <c r="C18" s="83"/>
      <c r="D18" s="77" t="s">
        <v>58</v>
      </c>
      <c r="E18" s="78" t="s">
        <v>59</v>
      </c>
      <c r="F18" s="82">
        <v>-0.4587</v>
      </c>
      <c r="G18" s="79">
        <v>2</v>
      </c>
      <c r="H18" s="79">
        <v>2</v>
      </c>
      <c r="I18" s="105"/>
    </row>
    <row r="19" s="47" customFormat="1" ht="23.25" customHeight="1" spans="1:9">
      <c r="A19" s="73"/>
      <c r="B19" s="80"/>
      <c r="C19" s="84" t="s">
        <v>60</v>
      </c>
      <c r="D19" s="77" t="s">
        <v>61</v>
      </c>
      <c r="E19" s="78" t="s">
        <v>62</v>
      </c>
      <c r="F19" s="78" t="s">
        <v>62</v>
      </c>
      <c r="G19" s="79">
        <v>2</v>
      </c>
      <c r="H19" s="79">
        <v>2</v>
      </c>
      <c r="I19" s="62"/>
    </row>
    <row r="20" s="47" customFormat="1" ht="23.25" customHeight="1" spans="1:9">
      <c r="A20" s="73"/>
      <c r="B20" s="80"/>
      <c r="C20" s="83"/>
      <c r="D20" s="77" t="s">
        <v>63</v>
      </c>
      <c r="E20" s="78">
        <v>1</v>
      </c>
      <c r="F20" s="78">
        <v>1</v>
      </c>
      <c r="G20" s="79">
        <v>2</v>
      </c>
      <c r="H20" s="79">
        <v>2</v>
      </c>
      <c r="I20" s="62"/>
    </row>
    <row r="21" s="47" customFormat="1" ht="23.25" customHeight="1" spans="1:9">
      <c r="A21" s="73"/>
      <c r="B21" s="80"/>
      <c r="C21" s="85" t="s">
        <v>64</v>
      </c>
      <c r="D21" s="77" t="s">
        <v>65</v>
      </c>
      <c r="E21" s="78">
        <v>1</v>
      </c>
      <c r="F21" s="78">
        <v>1</v>
      </c>
      <c r="G21" s="79">
        <v>2</v>
      </c>
      <c r="H21" s="79">
        <v>2</v>
      </c>
      <c r="I21" s="62"/>
    </row>
    <row r="22" s="47" customFormat="1" ht="23.25" customHeight="1" spans="1:9">
      <c r="A22" s="73"/>
      <c r="B22" s="80"/>
      <c r="C22" s="86" t="s">
        <v>66</v>
      </c>
      <c r="D22" s="77" t="s">
        <v>67</v>
      </c>
      <c r="E22" s="78">
        <v>1</v>
      </c>
      <c r="F22" s="78">
        <v>1</v>
      </c>
      <c r="G22" s="79">
        <v>2</v>
      </c>
      <c r="H22" s="79">
        <v>2</v>
      </c>
      <c r="I22" s="62"/>
    </row>
    <row r="23" s="47" customFormat="1" ht="23.25" customHeight="1" spans="1:9">
      <c r="A23" s="73"/>
      <c r="B23" s="80"/>
      <c r="C23" s="86" t="s">
        <v>68</v>
      </c>
      <c r="D23" s="77" t="s">
        <v>69</v>
      </c>
      <c r="E23" s="78">
        <v>1</v>
      </c>
      <c r="F23" s="78">
        <v>1</v>
      </c>
      <c r="G23" s="79">
        <v>2</v>
      </c>
      <c r="H23" s="79">
        <v>2</v>
      </c>
      <c r="I23" s="105"/>
    </row>
    <row r="24" s="47" customFormat="1" ht="23.25" customHeight="1" spans="1:9">
      <c r="A24" s="73"/>
      <c r="B24" s="87"/>
      <c r="C24" s="86" t="s">
        <v>70</v>
      </c>
      <c r="D24" s="77" t="s">
        <v>71</v>
      </c>
      <c r="E24" s="78" t="s">
        <v>62</v>
      </c>
      <c r="F24" s="78" t="s">
        <v>62</v>
      </c>
      <c r="G24" s="79">
        <v>2</v>
      </c>
      <c r="H24" s="79">
        <v>2</v>
      </c>
      <c r="I24" s="62"/>
    </row>
    <row r="25" s="47" customFormat="1" ht="23.25" customHeight="1" spans="1:9">
      <c r="A25" s="73"/>
      <c r="B25" s="88" t="s">
        <v>72</v>
      </c>
      <c r="C25" s="76" t="s">
        <v>73</v>
      </c>
      <c r="D25" s="77" t="s">
        <v>74</v>
      </c>
      <c r="E25" s="78" t="s">
        <v>75</v>
      </c>
      <c r="F25" s="78" t="s">
        <v>76</v>
      </c>
      <c r="G25" s="73">
        <v>10</v>
      </c>
      <c r="H25" s="73">
        <v>10</v>
      </c>
      <c r="I25" s="62"/>
    </row>
    <row r="26" s="47" customFormat="1" ht="23.25" customHeight="1" spans="1:9">
      <c r="A26" s="73"/>
      <c r="B26" s="89"/>
      <c r="C26" s="81"/>
      <c r="D26" s="77" t="s">
        <v>77</v>
      </c>
      <c r="E26" s="78"/>
      <c r="F26" s="78"/>
      <c r="G26" s="62"/>
      <c r="H26" s="62"/>
      <c r="I26" s="62"/>
    </row>
    <row r="27" s="47" customFormat="1" ht="23.25" customHeight="1" spans="1:9">
      <c r="A27" s="73"/>
      <c r="B27" s="89"/>
      <c r="C27" s="81"/>
      <c r="D27" s="77" t="s">
        <v>78</v>
      </c>
      <c r="E27" s="90"/>
      <c r="F27" s="90"/>
      <c r="G27" s="62"/>
      <c r="H27" s="62"/>
      <c r="I27" s="62"/>
    </row>
    <row r="28" s="47" customFormat="1" ht="23.25" customHeight="1" spans="1:9">
      <c r="A28" s="73"/>
      <c r="B28" s="89"/>
      <c r="C28" s="91"/>
      <c r="D28" s="77" t="s">
        <v>79</v>
      </c>
      <c r="E28" s="90"/>
      <c r="F28" s="78"/>
      <c r="G28" s="73"/>
      <c r="H28" s="73"/>
      <c r="I28" s="62"/>
    </row>
    <row r="29" s="47" customFormat="1" ht="23.25" customHeight="1" spans="1:9">
      <c r="A29" s="73"/>
      <c r="B29" s="89"/>
      <c r="C29" s="73" t="s">
        <v>80</v>
      </c>
      <c r="D29" s="77" t="s">
        <v>81</v>
      </c>
      <c r="E29" s="90"/>
      <c r="F29" s="90"/>
      <c r="G29" s="73"/>
      <c r="H29" s="62"/>
      <c r="I29" s="62"/>
    </row>
    <row r="30" s="47" customFormat="1" ht="23.25" customHeight="1" spans="1:9">
      <c r="A30" s="73"/>
      <c r="B30" s="89"/>
      <c r="C30" s="73"/>
      <c r="D30" s="77" t="s">
        <v>82</v>
      </c>
      <c r="E30" s="78" t="s">
        <v>83</v>
      </c>
      <c r="F30" s="90" t="s">
        <v>84</v>
      </c>
      <c r="G30" s="73">
        <v>10</v>
      </c>
      <c r="H30" s="73">
        <v>9</v>
      </c>
      <c r="I30" s="62"/>
    </row>
    <row r="31" s="47" customFormat="1" ht="23.25" customHeight="1" spans="1:9">
      <c r="A31" s="73"/>
      <c r="B31" s="89"/>
      <c r="C31" s="73"/>
      <c r="D31" s="77" t="s">
        <v>85</v>
      </c>
      <c r="E31" s="90" t="s">
        <v>84</v>
      </c>
      <c r="F31" s="90" t="s">
        <v>84</v>
      </c>
      <c r="G31" s="73">
        <v>10</v>
      </c>
      <c r="H31" s="73">
        <v>9</v>
      </c>
      <c r="I31" s="62"/>
    </row>
    <row r="32" s="47" customFormat="1" ht="23.25" customHeight="1" spans="1:9">
      <c r="A32" s="73"/>
      <c r="B32" s="89"/>
      <c r="C32" s="76" t="s">
        <v>86</v>
      </c>
      <c r="D32" s="92" t="s">
        <v>87</v>
      </c>
      <c r="E32" s="93" t="s">
        <v>88</v>
      </c>
      <c r="F32" s="93">
        <v>2</v>
      </c>
      <c r="G32" s="73">
        <v>10</v>
      </c>
      <c r="H32" s="73">
        <f>G32</f>
        <v>10</v>
      </c>
      <c r="I32" s="62"/>
    </row>
    <row r="33" s="47" customFormat="1" ht="23.25" customHeight="1" spans="1:9">
      <c r="A33" s="73"/>
      <c r="B33" s="94"/>
      <c r="C33" s="83"/>
      <c r="D33" s="92" t="s">
        <v>89</v>
      </c>
      <c r="E33" s="93">
        <v>0</v>
      </c>
      <c r="F33" s="93">
        <v>0</v>
      </c>
      <c r="G33" s="73">
        <v>10</v>
      </c>
      <c r="H33" s="73">
        <f>G33</f>
        <v>10</v>
      </c>
      <c r="I33" s="62"/>
    </row>
    <row r="34" s="47" customFormat="1" ht="23.25" customHeight="1" spans="1:9">
      <c r="A34" s="73"/>
      <c r="B34" s="95" t="s">
        <v>90</v>
      </c>
      <c r="C34" s="85" t="s">
        <v>91</v>
      </c>
      <c r="D34" s="77" t="s">
        <v>92</v>
      </c>
      <c r="E34" s="90" t="s">
        <v>93</v>
      </c>
      <c r="F34" s="90" t="s">
        <v>93</v>
      </c>
      <c r="G34" s="79">
        <v>2</v>
      </c>
      <c r="H34" s="79">
        <v>2</v>
      </c>
      <c r="I34" s="62"/>
    </row>
    <row r="35" s="47" customFormat="1" ht="23.25" customHeight="1" spans="1:9">
      <c r="A35" s="73"/>
      <c r="B35" s="80"/>
      <c r="C35" s="86" t="s">
        <v>94</v>
      </c>
      <c r="D35" s="77" t="s">
        <v>95</v>
      </c>
      <c r="E35" s="90" t="s">
        <v>96</v>
      </c>
      <c r="F35" s="90" t="s">
        <v>96</v>
      </c>
      <c r="G35" s="79">
        <v>2</v>
      </c>
      <c r="H35" s="79">
        <v>2</v>
      </c>
      <c r="I35" s="62"/>
    </row>
    <row r="36" s="47" customFormat="1" ht="23.25" customHeight="1" spans="1:9">
      <c r="A36" s="73"/>
      <c r="B36" s="80"/>
      <c r="C36" s="86" t="s">
        <v>97</v>
      </c>
      <c r="D36" s="77" t="s">
        <v>98</v>
      </c>
      <c r="E36" s="90" t="s">
        <v>99</v>
      </c>
      <c r="F36" s="90">
        <v>0.95</v>
      </c>
      <c r="G36" s="79">
        <v>2</v>
      </c>
      <c r="H36" s="79">
        <v>1</v>
      </c>
      <c r="I36" s="105"/>
    </row>
    <row r="37" s="47" customFormat="1" ht="23.25" customHeight="1" spans="1:9">
      <c r="A37" s="73"/>
      <c r="B37" s="80"/>
      <c r="C37" s="86" t="s">
        <v>100</v>
      </c>
      <c r="D37" s="77" t="s">
        <v>101</v>
      </c>
      <c r="E37" s="90" t="s">
        <v>93</v>
      </c>
      <c r="F37" s="90" t="s">
        <v>93</v>
      </c>
      <c r="G37" s="79">
        <v>2</v>
      </c>
      <c r="H37" s="79">
        <v>2</v>
      </c>
      <c r="I37" s="62"/>
    </row>
    <row r="38" s="47" customFormat="1" ht="23.25" customHeight="1" spans="1:9">
      <c r="A38" s="73"/>
      <c r="B38" s="80"/>
      <c r="C38" s="76" t="s">
        <v>102</v>
      </c>
      <c r="D38" s="96" t="s">
        <v>103</v>
      </c>
      <c r="E38" s="90" t="s">
        <v>93</v>
      </c>
      <c r="F38" s="90" t="s">
        <v>93</v>
      </c>
      <c r="G38" s="79">
        <v>2</v>
      </c>
      <c r="H38" s="79">
        <v>2</v>
      </c>
      <c r="I38" s="62"/>
    </row>
    <row r="39" s="47" customFormat="1" ht="23.25" customHeight="1" spans="1:9">
      <c r="A39" s="73"/>
      <c r="B39" s="73" t="s">
        <v>104</v>
      </c>
      <c r="C39" s="97" t="s">
        <v>105</v>
      </c>
      <c r="D39" s="96" t="s">
        <v>105</v>
      </c>
      <c r="E39" s="90" t="s">
        <v>106</v>
      </c>
      <c r="F39" s="90" t="s">
        <v>107</v>
      </c>
      <c r="G39" s="73">
        <v>5</v>
      </c>
      <c r="H39" s="73">
        <v>5</v>
      </c>
      <c r="I39" s="62"/>
    </row>
    <row r="40" s="47" customFormat="1" ht="23.25" customHeight="1" spans="1:9">
      <c r="A40" s="73"/>
      <c r="B40" s="73"/>
      <c r="C40" s="73" t="s">
        <v>108</v>
      </c>
      <c r="D40" s="66" t="s">
        <v>108</v>
      </c>
      <c r="E40" s="90" t="s">
        <v>106</v>
      </c>
      <c r="F40" s="90" t="s">
        <v>107</v>
      </c>
      <c r="G40" s="73">
        <v>5</v>
      </c>
      <c r="H40" s="73">
        <v>5</v>
      </c>
      <c r="I40" s="62"/>
    </row>
    <row r="41" s="47" customFormat="1" ht="23.25" customHeight="1" spans="1:9">
      <c r="A41" s="58" t="s">
        <v>109</v>
      </c>
      <c r="B41" s="98"/>
      <c r="C41" s="98"/>
      <c r="D41" s="98"/>
      <c r="E41" s="98"/>
      <c r="F41" s="98"/>
      <c r="G41" s="59"/>
      <c r="H41" s="73">
        <f>H15+H16+H17+H18+H19+H20+H21+H22+H23+H24+H25+H26+H27+H28+H29+H30+H31+H32+H33+H34+H35+H36+H37+H38+H39+H40+H4</f>
        <v>96</v>
      </c>
      <c r="I41" s="62"/>
    </row>
    <row r="42" s="47" customFormat="1" ht="23.25" customHeight="1" spans="1:9">
      <c r="A42" s="99" t="s">
        <v>110</v>
      </c>
      <c r="B42" s="100"/>
      <c r="C42" s="100"/>
      <c r="D42" s="100"/>
      <c r="E42" s="100"/>
      <c r="F42" s="100"/>
      <c r="G42" s="100"/>
      <c r="H42" s="100"/>
      <c r="I42" s="106"/>
    </row>
    <row r="43" s="48" customFormat="1" ht="45.95" customHeight="1" spans="1:9">
      <c r="A43" s="101" t="s">
        <v>111</v>
      </c>
      <c r="B43" s="101"/>
      <c r="C43" s="101"/>
      <c r="D43" s="101"/>
      <c r="E43" s="101"/>
      <c r="F43" s="101"/>
      <c r="G43" s="101"/>
      <c r="H43" s="101"/>
      <c r="I43" s="101"/>
    </row>
    <row r="44" s="48" customFormat="1" ht="42.75" customHeight="1" spans="1:9">
      <c r="A44" s="101" t="s">
        <v>112</v>
      </c>
      <c r="B44" s="101"/>
      <c r="C44" s="101"/>
      <c r="D44" s="101"/>
      <c r="E44" s="101"/>
      <c r="F44" s="101"/>
      <c r="G44" s="101"/>
      <c r="H44" s="101"/>
      <c r="I44" s="101"/>
    </row>
    <row r="45" s="47" customFormat="1" ht="13.5"/>
    <row r="46" s="47" customFormat="1" ht="13.5"/>
    <row r="47" s="47" customFormat="1" ht="13.5"/>
    <row r="48" s="47" customFormat="1" ht="13.5"/>
    <row r="49" s="47" customFormat="1" spans="16379:16381">
      <c r="XEY49" s="49"/>
      <c r="XEZ49" s="49"/>
      <c r="XFA49" s="49"/>
    </row>
  </sheetData>
  <mergeCells count="36">
    <mergeCell ref="A1:I1"/>
    <mergeCell ref="B2:I2"/>
    <mergeCell ref="F3:G3"/>
    <mergeCell ref="F4:G4"/>
    <mergeCell ref="F5:G5"/>
    <mergeCell ref="F6:G6"/>
    <mergeCell ref="B7:D7"/>
    <mergeCell ref="E7:I7"/>
    <mergeCell ref="B8:D8"/>
    <mergeCell ref="E8:I8"/>
    <mergeCell ref="B9:D9"/>
    <mergeCell ref="E9:I9"/>
    <mergeCell ref="B10:D10"/>
    <mergeCell ref="E10:I10"/>
    <mergeCell ref="B11:D11"/>
    <mergeCell ref="E11:I11"/>
    <mergeCell ref="B12:D12"/>
    <mergeCell ref="E12:I12"/>
    <mergeCell ref="B13:D13"/>
    <mergeCell ref="E13:I13"/>
    <mergeCell ref="A41:G41"/>
    <mergeCell ref="A42:I42"/>
    <mergeCell ref="A43:I43"/>
    <mergeCell ref="A44:I44"/>
    <mergeCell ref="A3:A6"/>
    <mergeCell ref="A7:A13"/>
    <mergeCell ref="A14:A40"/>
    <mergeCell ref="B15:B24"/>
    <mergeCell ref="B25:B33"/>
    <mergeCell ref="B34:B38"/>
    <mergeCell ref="B39:B40"/>
    <mergeCell ref="C15:C18"/>
    <mergeCell ref="C19:C20"/>
    <mergeCell ref="C25:C28"/>
    <mergeCell ref="C29:C31"/>
    <mergeCell ref="C32:C33"/>
  </mergeCells>
  <pageMargins left="0.75" right="0.75" top="1" bottom="1" header="0.5" footer="0.5"/>
  <pageSetup paperSize="9" scale="72" orientation="landscape"/>
  <headerFooter/>
  <rowBreaks count="1" manualBreakCount="1">
    <brk id="24"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3"/>
  <sheetViews>
    <sheetView tabSelected="1" view="pageBreakPreview" zoomScaleNormal="100" workbookViewId="0">
      <selection activeCell="I12" sqref="I12"/>
    </sheetView>
  </sheetViews>
  <sheetFormatPr defaultColWidth="9" defaultRowHeight="13.5"/>
  <cols>
    <col min="1" max="1" width="6.75" style="35" customWidth="1"/>
    <col min="2" max="2" width="54.1083333333333" customWidth="1"/>
    <col min="3" max="3" width="23" customWidth="1"/>
    <col min="4" max="4" width="7.55833333333333" customWidth="1"/>
    <col min="5" max="5" width="14.225" customWidth="1"/>
    <col min="6" max="6" width="13.8916666666667" customWidth="1"/>
    <col min="7" max="7" width="9.63333333333333" customWidth="1"/>
    <col min="8" max="9" width="12.6333333333333" customWidth="1"/>
    <col min="10" max="10" width="10.25" customWidth="1"/>
    <col min="11" max="11" width="10" customWidth="1"/>
  </cols>
  <sheetData>
    <row r="1" ht="57" customHeight="1" spans="1:11">
      <c r="A1" s="36" t="s">
        <v>113</v>
      </c>
      <c r="B1" s="36"/>
      <c r="C1" s="36"/>
      <c r="D1" s="36"/>
      <c r="E1" s="36"/>
      <c r="F1" s="36"/>
      <c r="G1" s="36"/>
      <c r="H1" s="36"/>
      <c r="I1" s="36"/>
      <c r="J1" s="36"/>
      <c r="K1" s="36"/>
    </row>
    <row r="2" s="34" customFormat="1" ht="30" customHeight="1" spans="1:11">
      <c r="A2" s="37" t="s">
        <v>114</v>
      </c>
      <c r="B2" s="38" t="s">
        <v>115</v>
      </c>
      <c r="C2" s="39" t="s">
        <v>116</v>
      </c>
      <c r="D2" s="38" t="s">
        <v>117</v>
      </c>
      <c r="E2" s="38"/>
      <c r="F2" s="38"/>
      <c r="G2" s="38"/>
      <c r="H2" s="38"/>
      <c r="I2" s="38"/>
      <c r="J2" s="37" t="s">
        <v>118</v>
      </c>
      <c r="K2" s="37" t="s">
        <v>119</v>
      </c>
    </row>
    <row r="3" s="34" customFormat="1" ht="30" customHeight="1" spans="1:11">
      <c r="A3" s="40"/>
      <c r="B3" s="38"/>
      <c r="C3" s="39"/>
      <c r="D3" s="38" t="s">
        <v>20</v>
      </c>
      <c r="E3" s="38"/>
      <c r="F3" s="38"/>
      <c r="G3" s="38"/>
      <c r="H3" s="38" t="s">
        <v>120</v>
      </c>
      <c r="I3" s="38" t="s">
        <v>121</v>
      </c>
      <c r="J3" s="40"/>
      <c r="K3" s="40"/>
    </row>
    <row r="4" s="34" customFormat="1" ht="30" customHeight="1" spans="1:11">
      <c r="A4" s="41"/>
      <c r="B4" s="38"/>
      <c r="C4" s="39"/>
      <c r="D4" s="39" t="s">
        <v>122</v>
      </c>
      <c r="E4" s="38" t="s">
        <v>123</v>
      </c>
      <c r="F4" s="38" t="s">
        <v>124</v>
      </c>
      <c r="G4" s="38" t="s">
        <v>125</v>
      </c>
      <c r="H4" s="38"/>
      <c r="I4" s="39"/>
      <c r="J4" s="41"/>
      <c r="K4" s="40"/>
    </row>
    <row r="5" ht="30" customHeight="1" spans="1:11">
      <c r="A5" s="42">
        <v>1</v>
      </c>
      <c r="B5" s="17" t="s">
        <v>126</v>
      </c>
      <c r="C5" s="17" t="s">
        <v>127</v>
      </c>
      <c r="D5" s="17">
        <v>40</v>
      </c>
      <c r="E5" s="43">
        <v>40</v>
      </c>
      <c r="F5" s="43"/>
      <c r="G5" s="43"/>
      <c r="H5" s="17">
        <f>'1.森林草原防火项目支出绩效自评表'!H6</f>
        <v>11.58</v>
      </c>
      <c r="I5" s="45">
        <f>'1.森林草原防火项目支出绩效自评表'!L6</f>
        <v>0.2895</v>
      </c>
      <c r="J5" s="17">
        <v>96</v>
      </c>
      <c r="K5" s="17"/>
    </row>
    <row r="6" ht="30" customHeight="1" spans="1:11">
      <c r="A6" s="42">
        <v>2</v>
      </c>
      <c r="B6" s="17" t="s">
        <v>128</v>
      </c>
      <c r="C6" s="17" t="s">
        <v>127</v>
      </c>
      <c r="D6" s="44">
        <v>20</v>
      </c>
      <c r="E6" s="17">
        <v>20</v>
      </c>
      <c r="F6" s="17"/>
      <c r="G6" s="17"/>
      <c r="H6" s="17">
        <v>5.65</v>
      </c>
      <c r="I6" s="45">
        <v>0.2825</v>
      </c>
      <c r="J6" s="17">
        <v>95</v>
      </c>
      <c r="K6" s="17"/>
    </row>
    <row r="7" ht="30" customHeight="1" spans="1:11">
      <c r="A7" s="42">
        <v>3</v>
      </c>
      <c r="B7" s="17" t="s">
        <v>129</v>
      </c>
      <c r="C7" s="17" t="s">
        <v>127</v>
      </c>
      <c r="D7" s="44">
        <v>30</v>
      </c>
      <c r="E7" s="17">
        <v>30</v>
      </c>
      <c r="F7" s="17"/>
      <c r="G7" s="17"/>
      <c r="H7" s="17">
        <v>11.4</v>
      </c>
      <c r="I7" s="45">
        <f>'3.白龙江林区云杉锈病研究项目支出绩效自评表 '!L6</f>
        <v>0.38</v>
      </c>
      <c r="J7" s="17">
        <v>98</v>
      </c>
      <c r="K7" s="17"/>
    </row>
    <row r="8" ht="30" customHeight="1" spans="1:11">
      <c r="A8" s="42">
        <v>4</v>
      </c>
      <c r="B8" s="17" t="s">
        <v>130</v>
      </c>
      <c r="C8" s="17" t="s">
        <v>127</v>
      </c>
      <c r="D8" s="17">
        <v>60</v>
      </c>
      <c r="E8" s="17">
        <v>60</v>
      </c>
      <c r="F8" s="17"/>
      <c r="G8" s="17"/>
      <c r="H8" s="17">
        <v>60</v>
      </c>
      <c r="I8" s="45">
        <v>1</v>
      </c>
      <c r="J8" s="17">
        <v>100</v>
      </c>
      <c r="K8" s="17"/>
    </row>
    <row r="9" ht="30" customHeight="1" spans="1:11">
      <c r="A9" s="42">
        <v>5</v>
      </c>
      <c r="B9" s="17" t="s">
        <v>131</v>
      </c>
      <c r="C9" s="17" t="s">
        <v>127</v>
      </c>
      <c r="D9" s="17">
        <v>2</v>
      </c>
      <c r="E9" s="17">
        <v>2</v>
      </c>
      <c r="F9" s="17"/>
      <c r="G9" s="17"/>
      <c r="H9" s="17">
        <v>2</v>
      </c>
      <c r="I9" s="45">
        <v>1</v>
      </c>
      <c r="J9" s="17">
        <v>100</v>
      </c>
      <c r="K9" s="17"/>
    </row>
    <row r="10" ht="30" customHeight="1" spans="1:11">
      <c r="A10" s="42">
        <v>6</v>
      </c>
      <c r="B10" s="17" t="s">
        <v>132</v>
      </c>
      <c r="C10" s="17" t="s">
        <v>127</v>
      </c>
      <c r="D10" s="44">
        <v>30</v>
      </c>
      <c r="E10" s="17">
        <v>30</v>
      </c>
      <c r="F10" s="17"/>
      <c r="G10" s="17"/>
      <c r="H10" s="17">
        <v>0</v>
      </c>
      <c r="I10" s="45">
        <v>0</v>
      </c>
      <c r="J10" s="17">
        <v>74</v>
      </c>
      <c r="K10" s="17"/>
    </row>
    <row r="11" ht="30" customHeight="1" spans="1:11">
      <c r="A11" s="42"/>
      <c r="B11" s="17"/>
      <c r="C11" s="17"/>
      <c r="D11" s="17"/>
      <c r="E11" s="17"/>
      <c r="F11" s="17"/>
      <c r="G11" s="17"/>
      <c r="H11" s="17"/>
      <c r="I11" s="17"/>
      <c r="J11" s="17"/>
      <c r="K11" s="17"/>
    </row>
    <row r="12" ht="30" customHeight="1" spans="1:11">
      <c r="A12" s="42"/>
      <c r="B12" s="17"/>
      <c r="C12" s="17"/>
      <c r="D12" s="17"/>
      <c r="E12" s="17"/>
      <c r="F12" s="17"/>
      <c r="G12" s="17"/>
      <c r="H12" s="17"/>
      <c r="I12" s="17"/>
      <c r="J12" s="17"/>
      <c r="K12" s="17"/>
    </row>
    <row r="13" ht="30" customHeight="1" spans="1:11">
      <c r="A13" s="42"/>
      <c r="B13" s="42" t="s">
        <v>133</v>
      </c>
      <c r="C13" s="17"/>
      <c r="D13" s="17">
        <f>D5+D6+D7+D10+D8+D9</f>
        <v>182</v>
      </c>
      <c r="E13" s="17">
        <f>E5+E6+E7+E10+E8+E9</f>
        <v>182</v>
      </c>
      <c r="F13" s="17"/>
      <c r="G13" s="17"/>
      <c r="H13" s="17">
        <f>H5+H6+H7+H10+H8+H9</f>
        <v>90.63</v>
      </c>
      <c r="I13" s="45">
        <f>H13/E13</f>
        <v>0.497967032967033</v>
      </c>
      <c r="J13" s="46">
        <f>(J5+J6+J7+J10+J8+J9)/6</f>
        <v>93.8333333333333</v>
      </c>
      <c r="K13" s="17"/>
    </row>
  </sheetData>
  <mergeCells count="10">
    <mergeCell ref="A1:K1"/>
    <mergeCell ref="D2:I2"/>
    <mergeCell ref="D3:G3"/>
    <mergeCell ref="A2:A4"/>
    <mergeCell ref="B2:B4"/>
    <mergeCell ref="C2:C4"/>
    <mergeCell ref="H3:H4"/>
    <mergeCell ref="I3:I4"/>
    <mergeCell ref="J2:J4"/>
    <mergeCell ref="K2:K4"/>
  </mergeCells>
  <pageMargins left="0.75" right="0.75" top="1" bottom="1" header="0.5" footer="0.5"/>
  <pageSetup paperSize="9" scale="75"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4"/>
  <sheetViews>
    <sheetView workbookViewId="0">
      <selection activeCell="D19" sqref="D19:F19"/>
    </sheetView>
  </sheetViews>
  <sheetFormatPr defaultColWidth="9" defaultRowHeight="13.5"/>
  <cols>
    <col min="6" max="6" width="10.1083333333333" customWidth="1"/>
  </cols>
  <sheetData>
    <row r="1" ht="25.5" spans="1:14">
      <c r="A1" s="1" t="s">
        <v>134</v>
      </c>
      <c r="B1" s="1"/>
      <c r="C1" s="1"/>
      <c r="D1" s="1"/>
      <c r="E1" s="1"/>
      <c r="F1" s="1"/>
      <c r="G1" s="1"/>
      <c r="H1" s="1"/>
      <c r="I1" s="1"/>
      <c r="J1" s="1"/>
      <c r="K1" s="1"/>
      <c r="L1" s="1"/>
      <c r="M1" s="1"/>
      <c r="N1" s="1"/>
    </row>
    <row r="2" spans="1:14">
      <c r="A2" s="2" t="s">
        <v>115</v>
      </c>
      <c r="B2" s="2"/>
      <c r="C2" s="2"/>
      <c r="D2" s="2"/>
      <c r="E2" s="2"/>
      <c r="F2" s="2"/>
      <c r="G2" s="2"/>
      <c r="H2" s="2"/>
      <c r="I2" s="2"/>
      <c r="J2" s="2"/>
      <c r="K2" s="2"/>
      <c r="L2" s="2"/>
      <c r="M2" s="2"/>
      <c r="N2" s="2"/>
    </row>
    <row r="3" spans="1:14">
      <c r="A3" s="2" t="s">
        <v>116</v>
      </c>
      <c r="B3" s="2"/>
      <c r="C3" s="2" t="s">
        <v>127</v>
      </c>
      <c r="D3" s="2"/>
      <c r="E3" s="2"/>
      <c r="F3" s="2"/>
      <c r="G3" s="2"/>
      <c r="H3" s="2" t="s">
        <v>135</v>
      </c>
      <c r="I3" s="2"/>
      <c r="J3" s="2" t="s">
        <v>17</v>
      </c>
      <c r="K3" s="2"/>
      <c r="L3" s="2"/>
      <c r="M3" s="2"/>
      <c r="N3" s="2"/>
    </row>
    <row r="4" spans="1:14">
      <c r="A4" s="2" t="s">
        <v>117</v>
      </c>
      <c r="B4" s="2"/>
      <c r="C4" s="2"/>
      <c r="D4" s="2"/>
      <c r="E4" s="2" t="s">
        <v>19</v>
      </c>
      <c r="F4" s="2" t="s">
        <v>136</v>
      </c>
      <c r="G4" s="2"/>
      <c r="H4" s="2" t="s">
        <v>137</v>
      </c>
      <c r="I4" s="2"/>
      <c r="J4" s="2" t="s">
        <v>23</v>
      </c>
      <c r="K4" s="2"/>
      <c r="L4" s="2" t="s">
        <v>138</v>
      </c>
      <c r="M4" s="2"/>
      <c r="N4" s="2" t="s">
        <v>24</v>
      </c>
    </row>
    <row r="5" spans="1:14">
      <c r="A5" s="2"/>
      <c r="B5" s="2"/>
      <c r="C5" s="2"/>
      <c r="D5" s="2"/>
      <c r="E5" s="2"/>
      <c r="F5" s="2"/>
      <c r="G5" s="2"/>
      <c r="H5" s="2"/>
      <c r="I5" s="2"/>
      <c r="J5" s="2"/>
      <c r="K5" s="2"/>
      <c r="L5" s="2"/>
      <c r="M5" s="2"/>
      <c r="N5" s="2"/>
    </row>
    <row r="6" spans="1:14">
      <c r="A6" s="2"/>
      <c r="B6" s="2"/>
      <c r="C6" s="3" t="s">
        <v>139</v>
      </c>
      <c r="D6" s="3"/>
      <c r="E6" s="2">
        <v>224.58</v>
      </c>
      <c r="F6" s="2">
        <v>224.58</v>
      </c>
      <c r="G6" s="2"/>
      <c r="H6" s="2">
        <v>121.31</v>
      </c>
      <c r="I6" s="2"/>
      <c r="J6" s="2">
        <v>10</v>
      </c>
      <c r="K6" s="2"/>
      <c r="L6" s="19">
        <f t="shared" ref="L6:L8" si="0">H6/F6</f>
        <v>0.540163861430225</v>
      </c>
      <c r="M6" s="19"/>
      <c r="N6" s="2">
        <v>8</v>
      </c>
    </row>
    <row r="7" spans="1:14">
      <c r="A7" s="2"/>
      <c r="B7" s="2"/>
      <c r="C7" s="2" t="s">
        <v>140</v>
      </c>
      <c r="D7" s="2"/>
      <c r="E7" s="2">
        <v>182</v>
      </c>
      <c r="F7" s="2">
        <v>182</v>
      </c>
      <c r="G7" s="2"/>
      <c r="H7" s="2">
        <v>90.59</v>
      </c>
      <c r="I7" s="2"/>
      <c r="J7" s="2" t="s">
        <v>27</v>
      </c>
      <c r="K7" s="2"/>
      <c r="L7" s="19">
        <f t="shared" si="0"/>
        <v>0.497747252747253</v>
      </c>
      <c r="M7" s="19"/>
      <c r="N7" s="2" t="s">
        <v>27</v>
      </c>
    </row>
    <row r="8" spans="1:14">
      <c r="A8" s="2"/>
      <c r="B8" s="2"/>
      <c r="C8" s="2" t="s">
        <v>141</v>
      </c>
      <c r="D8" s="2"/>
      <c r="E8" s="2">
        <v>42.58</v>
      </c>
      <c r="F8" s="2">
        <v>42.58</v>
      </c>
      <c r="G8" s="2"/>
      <c r="H8" s="2">
        <v>30.72</v>
      </c>
      <c r="I8" s="2"/>
      <c r="J8" s="2" t="s">
        <v>27</v>
      </c>
      <c r="K8" s="2"/>
      <c r="L8" s="19">
        <f t="shared" si="0"/>
        <v>0.721465476749648</v>
      </c>
      <c r="M8" s="19"/>
      <c r="N8" s="2" t="s">
        <v>27</v>
      </c>
    </row>
    <row r="9" spans="1:14">
      <c r="A9" s="2"/>
      <c r="B9" s="2"/>
      <c r="C9" s="2" t="s">
        <v>142</v>
      </c>
      <c r="D9" s="2"/>
      <c r="E9" s="2"/>
      <c r="F9" s="2"/>
      <c r="G9" s="2"/>
      <c r="H9" s="2"/>
      <c r="I9" s="2"/>
      <c r="J9" s="2" t="s">
        <v>27</v>
      </c>
      <c r="K9" s="2"/>
      <c r="L9" s="2"/>
      <c r="M9" s="2"/>
      <c r="N9" s="2" t="s">
        <v>27</v>
      </c>
    </row>
    <row r="10" spans="1:14">
      <c r="A10" s="2" t="s">
        <v>143</v>
      </c>
      <c r="B10" s="2" t="s">
        <v>30</v>
      </c>
      <c r="C10" s="2"/>
      <c r="D10" s="2"/>
      <c r="E10" s="2"/>
      <c r="F10" s="2"/>
      <c r="G10" s="2"/>
      <c r="H10" s="2" t="s">
        <v>144</v>
      </c>
      <c r="I10" s="2"/>
      <c r="J10" s="2"/>
      <c r="K10" s="2"/>
      <c r="L10" s="2"/>
      <c r="M10" s="2"/>
      <c r="N10" s="2"/>
    </row>
    <row r="11" spans="1:14">
      <c r="A11" s="2"/>
      <c r="B11" s="2"/>
      <c r="C11" s="2"/>
      <c r="D11" s="2"/>
      <c r="E11" s="2"/>
      <c r="F11" s="2"/>
      <c r="G11" s="2"/>
      <c r="H11" s="2"/>
      <c r="I11" s="2"/>
      <c r="J11" s="2"/>
      <c r="K11" s="2"/>
      <c r="L11" s="2"/>
      <c r="M11" s="2"/>
      <c r="N11" s="2"/>
    </row>
    <row r="12" spans="1:14">
      <c r="A12" s="5" t="s">
        <v>145</v>
      </c>
      <c r="B12" s="6" t="s">
        <v>45</v>
      </c>
      <c r="C12" s="6" t="s">
        <v>46</v>
      </c>
      <c r="D12" s="6" t="s">
        <v>47</v>
      </c>
      <c r="E12" s="6"/>
      <c r="F12" s="6"/>
      <c r="G12" s="6" t="s">
        <v>48</v>
      </c>
      <c r="H12" s="6" t="s">
        <v>49</v>
      </c>
      <c r="I12" s="6" t="s">
        <v>23</v>
      </c>
      <c r="J12" s="6"/>
      <c r="K12" s="6" t="s">
        <v>24</v>
      </c>
      <c r="L12" s="6"/>
      <c r="M12" s="6" t="s">
        <v>50</v>
      </c>
      <c r="N12" s="6"/>
    </row>
    <row r="13" spans="1:14">
      <c r="A13" s="5"/>
      <c r="B13" s="6" t="s">
        <v>146</v>
      </c>
      <c r="C13" s="6" t="s">
        <v>147</v>
      </c>
      <c r="D13" s="10" t="s">
        <v>148</v>
      </c>
      <c r="E13" s="10"/>
      <c r="F13" s="10"/>
      <c r="G13" s="32" t="s">
        <v>149</v>
      </c>
      <c r="H13" s="6">
        <v>5</v>
      </c>
      <c r="I13" s="6">
        <v>10</v>
      </c>
      <c r="J13" s="6"/>
      <c r="K13" s="6">
        <v>8</v>
      </c>
      <c r="L13" s="6"/>
      <c r="M13" s="6"/>
      <c r="N13" s="6"/>
    </row>
    <row r="14" spans="1:14">
      <c r="A14" s="5"/>
      <c r="B14" s="6"/>
      <c r="C14" s="6"/>
      <c r="D14" s="10" t="s">
        <v>150</v>
      </c>
      <c r="E14" s="10"/>
      <c r="F14" s="10"/>
      <c r="G14" s="26">
        <v>0.9</v>
      </c>
      <c r="H14" s="26">
        <v>0.9</v>
      </c>
      <c r="I14" s="6">
        <v>10</v>
      </c>
      <c r="J14" s="6"/>
      <c r="K14" s="6">
        <v>10</v>
      </c>
      <c r="L14" s="6"/>
      <c r="M14" s="6"/>
      <c r="N14" s="6"/>
    </row>
    <row r="15" spans="1:14">
      <c r="A15" s="5"/>
      <c r="B15" s="6"/>
      <c r="C15" s="6"/>
      <c r="D15" s="10" t="s">
        <v>151</v>
      </c>
      <c r="E15" s="10"/>
      <c r="F15" s="10"/>
      <c r="G15" s="6"/>
      <c r="H15" s="6"/>
      <c r="I15" s="6"/>
      <c r="J15" s="6"/>
      <c r="K15" s="6"/>
      <c r="L15" s="6"/>
      <c r="M15" s="6"/>
      <c r="N15" s="6"/>
    </row>
    <row r="16" spans="1:14">
      <c r="A16" s="5"/>
      <c r="B16" s="6"/>
      <c r="C16" s="6" t="s">
        <v>152</v>
      </c>
      <c r="D16" s="10" t="s">
        <v>153</v>
      </c>
      <c r="E16" s="10"/>
      <c r="F16" s="10"/>
      <c r="G16" s="32" t="s">
        <v>149</v>
      </c>
      <c r="H16" s="6">
        <v>5</v>
      </c>
      <c r="I16" s="6">
        <v>10</v>
      </c>
      <c r="J16" s="6"/>
      <c r="K16" s="6">
        <v>8</v>
      </c>
      <c r="L16" s="6"/>
      <c r="M16" s="6"/>
      <c r="N16" s="6"/>
    </row>
    <row r="17" spans="1:14">
      <c r="A17" s="5"/>
      <c r="B17" s="6"/>
      <c r="C17" s="6"/>
      <c r="D17" s="10" t="s">
        <v>154</v>
      </c>
      <c r="E17" s="10"/>
      <c r="F17" s="10"/>
      <c r="G17" s="6"/>
      <c r="H17" s="6"/>
      <c r="I17" s="6"/>
      <c r="J17" s="6"/>
      <c r="K17" s="6"/>
      <c r="L17" s="6"/>
      <c r="M17" s="6"/>
      <c r="N17" s="6"/>
    </row>
    <row r="18" spans="1:14">
      <c r="A18" s="5"/>
      <c r="B18" s="6"/>
      <c r="C18" s="6"/>
      <c r="D18" s="10" t="s">
        <v>151</v>
      </c>
      <c r="E18" s="10"/>
      <c r="F18" s="10"/>
      <c r="G18" s="6"/>
      <c r="H18" s="6"/>
      <c r="I18" s="6"/>
      <c r="J18" s="6"/>
      <c r="K18" s="6"/>
      <c r="L18" s="6"/>
      <c r="M18" s="6"/>
      <c r="N18" s="6"/>
    </row>
    <row r="19" spans="1:14">
      <c r="A19" s="5"/>
      <c r="B19" s="6"/>
      <c r="C19" s="6" t="s">
        <v>155</v>
      </c>
      <c r="D19" s="10" t="s">
        <v>156</v>
      </c>
      <c r="E19" s="10"/>
      <c r="F19" s="10"/>
      <c r="G19" s="26">
        <f>100%</f>
        <v>1</v>
      </c>
      <c r="H19" s="26">
        <v>1</v>
      </c>
      <c r="I19" s="6">
        <v>10</v>
      </c>
      <c r="J19" s="6"/>
      <c r="K19" s="6">
        <v>10</v>
      </c>
      <c r="L19" s="6"/>
      <c r="M19" s="6"/>
      <c r="N19" s="6"/>
    </row>
    <row r="20" spans="1:14">
      <c r="A20" s="5"/>
      <c r="B20" s="6"/>
      <c r="C20" s="6"/>
      <c r="D20" s="10" t="s">
        <v>154</v>
      </c>
      <c r="E20" s="10"/>
      <c r="F20" s="10"/>
      <c r="G20" s="6"/>
      <c r="H20" s="6"/>
      <c r="I20" s="6"/>
      <c r="J20" s="6"/>
      <c r="K20" s="6"/>
      <c r="L20" s="6"/>
      <c r="M20" s="6"/>
      <c r="N20" s="6"/>
    </row>
    <row r="21" spans="1:14">
      <c r="A21" s="5"/>
      <c r="B21" s="6"/>
      <c r="C21" s="6"/>
      <c r="D21" s="10" t="s">
        <v>151</v>
      </c>
      <c r="E21" s="10"/>
      <c r="F21" s="10"/>
      <c r="G21" s="6"/>
      <c r="H21" s="6"/>
      <c r="I21" s="6"/>
      <c r="J21" s="6"/>
      <c r="K21" s="6"/>
      <c r="L21" s="6"/>
      <c r="M21" s="6"/>
      <c r="N21" s="6"/>
    </row>
    <row r="22" spans="1:14">
      <c r="A22" s="5"/>
      <c r="B22" s="6"/>
      <c r="C22" s="6" t="s">
        <v>157</v>
      </c>
      <c r="D22" s="10" t="s">
        <v>158</v>
      </c>
      <c r="E22" s="10"/>
      <c r="F22" s="10"/>
      <c r="G22" s="26">
        <f>100%</f>
        <v>1</v>
      </c>
      <c r="H22" s="26">
        <f>100%</f>
        <v>1</v>
      </c>
      <c r="I22" s="6">
        <v>10</v>
      </c>
      <c r="J22" s="6"/>
      <c r="K22" s="6">
        <v>10</v>
      </c>
      <c r="L22" s="6"/>
      <c r="M22" s="6"/>
      <c r="N22" s="6"/>
    </row>
    <row r="23" spans="1:14">
      <c r="A23" s="5"/>
      <c r="B23" s="6"/>
      <c r="C23" s="6"/>
      <c r="D23" s="10" t="s">
        <v>154</v>
      </c>
      <c r="E23" s="10"/>
      <c r="F23" s="10"/>
      <c r="G23" s="6"/>
      <c r="H23" s="6"/>
      <c r="I23" s="6"/>
      <c r="J23" s="6"/>
      <c r="K23" s="6"/>
      <c r="L23" s="6"/>
      <c r="M23" s="6"/>
      <c r="N23" s="6"/>
    </row>
    <row r="24" spans="1:14">
      <c r="A24" s="5"/>
      <c r="B24" s="6"/>
      <c r="C24" s="6"/>
      <c r="D24" s="10" t="s">
        <v>151</v>
      </c>
      <c r="E24" s="10"/>
      <c r="F24" s="10"/>
      <c r="G24" s="6"/>
      <c r="H24" s="6"/>
      <c r="I24" s="6"/>
      <c r="J24" s="6"/>
      <c r="K24" s="6"/>
      <c r="L24" s="6"/>
      <c r="M24" s="6"/>
      <c r="N24" s="6"/>
    </row>
    <row r="25" spans="1:14">
      <c r="A25" s="5"/>
      <c r="B25" s="6" t="s">
        <v>159</v>
      </c>
      <c r="C25" s="6" t="s">
        <v>81</v>
      </c>
      <c r="D25" s="10" t="s">
        <v>160</v>
      </c>
      <c r="E25" s="10"/>
      <c r="F25" s="10"/>
      <c r="G25" s="6" t="s">
        <v>161</v>
      </c>
      <c r="H25" s="6" t="s">
        <v>161</v>
      </c>
      <c r="I25" s="6">
        <v>5</v>
      </c>
      <c r="J25" s="6"/>
      <c r="K25" s="6">
        <v>5</v>
      </c>
      <c r="L25" s="6"/>
      <c r="M25" s="6"/>
      <c r="N25" s="6"/>
    </row>
    <row r="26" spans="1:14">
      <c r="A26" s="5"/>
      <c r="B26" s="6"/>
      <c r="C26" s="6"/>
      <c r="D26" s="10" t="s">
        <v>154</v>
      </c>
      <c r="E26" s="10"/>
      <c r="F26" s="10"/>
      <c r="G26" s="6"/>
      <c r="H26" s="6"/>
      <c r="I26" s="6"/>
      <c r="J26" s="6"/>
      <c r="K26" s="6"/>
      <c r="L26" s="6"/>
      <c r="M26" s="6"/>
      <c r="N26" s="6"/>
    </row>
    <row r="27" spans="1:14">
      <c r="A27" s="5"/>
      <c r="B27" s="6"/>
      <c r="C27" s="6"/>
      <c r="D27" s="10" t="s">
        <v>151</v>
      </c>
      <c r="E27" s="10"/>
      <c r="F27" s="10"/>
      <c r="G27" s="6"/>
      <c r="H27" s="6"/>
      <c r="I27" s="6"/>
      <c r="J27" s="6"/>
      <c r="K27" s="6"/>
      <c r="L27" s="6"/>
      <c r="M27" s="6"/>
      <c r="N27" s="6"/>
    </row>
    <row r="28" spans="1:14">
      <c r="A28" s="5"/>
      <c r="B28" s="6"/>
      <c r="C28" s="6" t="s">
        <v>82</v>
      </c>
      <c r="D28" s="10" t="s">
        <v>162</v>
      </c>
      <c r="E28" s="10"/>
      <c r="F28" s="10"/>
      <c r="G28" s="26">
        <v>0.9</v>
      </c>
      <c r="H28" s="26">
        <v>0.9</v>
      </c>
      <c r="I28" s="6">
        <v>10</v>
      </c>
      <c r="J28" s="6"/>
      <c r="K28" s="6">
        <v>10</v>
      </c>
      <c r="L28" s="6"/>
      <c r="M28" s="6"/>
      <c r="N28" s="6"/>
    </row>
    <row r="29" spans="1:14">
      <c r="A29" s="5"/>
      <c r="B29" s="6"/>
      <c r="C29" s="6"/>
      <c r="D29" s="10" t="s">
        <v>154</v>
      </c>
      <c r="E29" s="10"/>
      <c r="F29" s="10"/>
      <c r="G29" s="6"/>
      <c r="H29" s="6"/>
      <c r="I29" s="6"/>
      <c r="J29" s="6"/>
      <c r="K29" s="6"/>
      <c r="L29" s="6"/>
      <c r="M29" s="6"/>
      <c r="N29" s="6"/>
    </row>
    <row r="30" spans="1:14">
      <c r="A30" s="5"/>
      <c r="B30" s="6"/>
      <c r="C30" s="6"/>
      <c r="D30" s="10" t="s">
        <v>151</v>
      </c>
      <c r="E30" s="10"/>
      <c r="F30" s="10"/>
      <c r="G30" s="6"/>
      <c r="H30" s="6"/>
      <c r="I30" s="6"/>
      <c r="J30" s="6"/>
      <c r="K30" s="6"/>
      <c r="L30" s="6"/>
      <c r="M30" s="6"/>
      <c r="N30" s="6"/>
    </row>
    <row r="31" spans="1:14">
      <c r="A31" s="5"/>
      <c r="B31" s="6"/>
      <c r="C31" s="6" t="s">
        <v>85</v>
      </c>
      <c r="D31" s="10" t="s">
        <v>163</v>
      </c>
      <c r="E31" s="10"/>
      <c r="F31" s="10"/>
      <c r="G31" s="26">
        <v>0.9</v>
      </c>
      <c r="H31" s="26">
        <v>0.9</v>
      </c>
      <c r="I31" s="6">
        <v>10</v>
      </c>
      <c r="J31" s="6"/>
      <c r="K31" s="6">
        <v>10</v>
      </c>
      <c r="L31" s="6"/>
      <c r="M31" s="6"/>
      <c r="N31" s="6"/>
    </row>
    <row r="32" spans="1:14">
      <c r="A32" s="5"/>
      <c r="B32" s="6"/>
      <c r="C32" s="6"/>
      <c r="D32" s="10" t="s">
        <v>154</v>
      </c>
      <c r="E32" s="10"/>
      <c r="F32" s="10"/>
      <c r="G32" s="6"/>
      <c r="H32" s="6"/>
      <c r="I32" s="6"/>
      <c r="J32" s="6"/>
      <c r="K32" s="6"/>
      <c r="L32" s="6"/>
      <c r="M32" s="6"/>
      <c r="N32" s="6"/>
    </row>
    <row r="33" spans="1:14">
      <c r="A33" s="5"/>
      <c r="B33" s="6"/>
      <c r="C33" s="6"/>
      <c r="D33" s="10" t="s">
        <v>151</v>
      </c>
      <c r="E33" s="10"/>
      <c r="F33" s="10"/>
      <c r="G33" s="6"/>
      <c r="H33" s="6"/>
      <c r="I33" s="6"/>
      <c r="J33" s="6"/>
      <c r="K33" s="6"/>
      <c r="L33" s="6"/>
      <c r="M33" s="6"/>
      <c r="N33" s="6"/>
    </row>
    <row r="34" spans="1:14">
      <c r="A34" s="5"/>
      <c r="B34" s="6"/>
      <c r="C34" s="6" t="s">
        <v>164</v>
      </c>
      <c r="D34" s="10" t="s">
        <v>165</v>
      </c>
      <c r="E34" s="10"/>
      <c r="F34" s="10"/>
      <c r="G34" s="26">
        <v>0.95</v>
      </c>
      <c r="H34" s="26">
        <v>0.95</v>
      </c>
      <c r="I34" s="6">
        <v>5</v>
      </c>
      <c r="J34" s="6"/>
      <c r="K34" s="6">
        <v>5</v>
      </c>
      <c r="L34" s="6"/>
      <c r="M34" s="6"/>
      <c r="N34" s="6"/>
    </row>
    <row r="35" spans="1:14">
      <c r="A35" s="5"/>
      <c r="B35" s="6"/>
      <c r="C35" s="6"/>
      <c r="D35" s="10" t="s">
        <v>154</v>
      </c>
      <c r="E35" s="10"/>
      <c r="F35" s="10"/>
      <c r="G35" s="6"/>
      <c r="H35" s="6"/>
      <c r="I35" s="6"/>
      <c r="J35" s="6"/>
      <c r="K35" s="6"/>
      <c r="L35" s="6"/>
      <c r="M35" s="6"/>
      <c r="N35" s="6"/>
    </row>
    <row r="36" spans="1:14">
      <c r="A36" s="5"/>
      <c r="B36" s="6"/>
      <c r="C36" s="6"/>
      <c r="D36" s="10" t="s">
        <v>151</v>
      </c>
      <c r="E36" s="10"/>
      <c r="F36" s="10"/>
      <c r="G36" s="6"/>
      <c r="H36" s="6"/>
      <c r="I36" s="6"/>
      <c r="J36" s="6"/>
      <c r="K36" s="6"/>
      <c r="L36" s="6"/>
      <c r="M36" s="6"/>
      <c r="N36" s="6"/>
    </row>
    <row r="37" spans="1:14">
      <c r="A37" s="5"/>
      <c r="B37" s="6" t="s">
        <v>166</v>
      </c>
      <c r="C37" s="6" t="s">
        <v>167</v>
      </c>
      <c r="D37" s="10" t="s">
        <v>168</v>
      </c>
      <c r="E37" s="10"/>
      <c r="F37" s="10"/>
      <c r="G37" s="26">
        <v>0.95</v>
      </c>
      <c r="H37" s="26">
        <v>0.95</v>
      </c>
      <c r="I37" s="6">
        <v>10</v>
      </c>
      <c r="J37" s="6"/>
      <c r="K37" s="6">
        <v>10</v>
      </c>
      <c r="L37" s="6"/>
      <c r="M37" s="6"/>
      <c r="N37" s="6"/>
    </row>
    <row r="38" spans="1:14">
      <c r="A38" s="5"/>
      <c r="B38" s="6"/>
      <c r="C38" s="6"/>
      <c r="D38" s="10" t="s">
        <v>154</v>
      </c>
      <c r="E38" s="10"/>
      <c r="F38" s="10"/>
      <c r="G38" s="6"/>
      <c r="H38" s="6"/>
      <c r="I38" s="6"/>
      <c r="J38" s="6"/>
      <c r="K38" s="6"/>
      <c r="L38" s="6"/>
      <c r="M38" s="6"/>
      <c r="N38" s="6"/>
    </row>
    <row r="39" spans="1:14">
      <c r="A39" s="5"/>
      <c r="B39" s="6"/>
      <c r="C39" s="6"/>
      <c r="D39" s="10" t="s">
        <v>151</v>
      </c>
      <c r="E39" s="10"/>
      <c r="F39" s="10"/>
      <c r="G39" s="6"/>
      <c r="H39" s="6"/>
      <c r="I39" s="6"/>
      <c r="J39" s="6"/>
      <c r="K39" s="6"/>
      <c r="L39" s="6"/>
      <c r="M39" s="6"/>
      <c r="N39" s="6"/>
    </row>
    <row r="40" spans="1:14">
      <c r="A40" s="11" t="s">
        <v>169</v>
      </c>
      <c r="B40" s="11"/>
      <c r="C40" s="11"/>
      <c r="D40" s="11"/>
      <c r="E40" s="11"/>
      <c r="F40" s="11"/>
      <c r="G40" s="11"/>
      <c r="H40" s="11"/>
      <c r="I40" s="11">
        <v>100</v>
      </c>
      <c r="J40" s="11"/>
      <c r="K40" s="11">
        <f>N6+K13+K14+K16+K19+K22+K25+K28+K31+K34+K37</f>
        <v>94</v>
      </c>
      <c r="L40" s="11"/>
      <c r="M40" s="17"/>
      <c r="N40" s="17"/>
    </row>
    <row r="41" spans="1:14">
      <c r="A41" s="12" t="s">
        <v>170</v>
      </c>
      <c r="B41" s="13" t="s">
        <v>171</v>
      </c>
      <c r="C41" s="14"/>
      <c r="D41" s="14"/>
      <c r="E41" s="14"/>
      <c r="F41" s="14"/>
      <c r="G41" s="14"/>
      <c r="H41" s="14"/>
      <c r="I41" s="14"/>
      <c r="J41" s="14"/>
      <c r="K41" s="14"/>
      <c r="L41" s="14"/>
      <c r="M41" s="14"/>
      <c r="N41" s="18"/>
    </row>
    <row r="42" ht="18" customHeight="1" spans="1:14">
      <c r="A42" s="15" t="s">
        <v>172</v>
      </c>
      <c r="B42" s="15"/>
      <c r="C42" s="15"/>
      <c r="D42" s="15"/>
      <c r="E42" s="15"/>
      <c r="F42" s="15"/>
      <c r="G42" s="15"/>
      <c r="H42" s="15"/>
      <c r="I42" s="15"/>
      <c r="J42" s="15"/>
      <c r="K42" s="15"/>
      <c r="L42" s="15"/>
      <c r="M42" s="15"/>
      <c r="N42" s="15"/>
    </row>
    <row r="43" ht="39" customHeight="1" spans="1:14">
      <c r="A43" s="15" t="s">
        <v>173</v>
      </c>
      <c r="B43" s="15"/>
      <c r="C43" s="15"/>
      <c r="D43" s="15"/>
      <c r="E43" s="15"/>
      <c r="F43" s="15"/>
      <c r="G43" s="15"/>
      <c r="H43" s="15"/>
      <c r="I43" s="15"/>
      <c r="J43" s="15"/>
      <c r="K43" s="15"/>
      <c r="L43" s="15"/>
      <c r="M43" s="15"/>
      <c r="N43" s="15"/>
    </row>
    <row r="44" ht="39" customHeight="1" spans="1:14">
      <c r="A44" s="15" t="s">
        <v>174</v>
      </c>
      <c r="B44" s="15"/>
      <c r="C44" s="15"/>
      <c r="D44" s="15"/>
      <c r="E44" s="15"/>
      <c r="F44" s="15"/>
      <c r="G44" s="15"/>
      <c r="H44" s="15"/>
      <c r="I44" s="15"/>
      <c r="J44" s="15"/>
      <c r="K44" s="15"/>
      <c r="L44" s="15"/>
      <c r="M44" s="15"/>
      <c r="N44" s="15"/>
    </row>
  </sheetData>
  <mergeCells count="173">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D25:F25"/>
    <mergeCell ref="I25:J25"/>
    <mergeCell ref="K25:L25"/>
    <mergeCell ref="M25:N25"/>
    <mergeCell ref="D26:F26"/>
    <mergeCell ref="I26:J26"/>
    <mergeCell ref="K26:L26"/>
    <mergeCell ref="M26:N26"/>
    <mergeCell ref="D27:F27"/>
    <mergeCell ref="I27:J27"/>
    <mergeCell ref="K27:L27"/>
    <mergeCell ref="M27:N27"/>
    <mergeCell ref="D28:F28"/>
    <mergeCell ref="I28:J28"/>
    <mergeCell ref="K28:L28"/>
    <mergeCell ref="M28:N28"/>
    <mergeCell ref="D29:F29"/>
    <mergeCell ref="I29:J29"/>
    <mergeCell ref="K29:L29"/>
    <mergeCell ref="M29:N29"/>
    <mergeCell ref="D30:F30"/>
    <mergeCell ref="I30:J30"/>
    <mergeCell ref="K30:L30"/>
    <mergeCell ref="M30:N30"/>
    <mergeCell ref="D31:F31"/>
    <mergeCell ref="I31:J31"/>
    <mergeCell ref="K31:L31"/>
    <mergeCell ref="M31:N31"/>
    <mergeCell ref="D32:F32"/>
    <mergeCell ref="I32:J32"/>
    <mergeCell ref="K32:L32"/>
    <mergeCell ref="M32:N32"/>
    <mergeCell ref="D33:F33"/>
    <mergeCell ref="I33:J33"/>
    <mergeCell ref="K33:L33"/>
    <mergeCell ref="M33:N33"/>
    <mergeCell ref="D34:F34"/>
    <mergeCell ref="I34:J34"/>
    <mergeCell ref="K34:L34"/>
    <mergeCell ref="M34:N34"/>
    <mergeCell ref="D35:F35"/>
    <mergeCell ref="I35:J35"/>
    <mergeCell ref="K35:L35"/>
    <mergeCell ref="M35:N35"/>
    <mergeCell ref="D36:F36"/>
    <mergeCell ref="I36:J36"/>
    <mergeCell ref="K36:L36"/>
    <mergeCell ref="M36:N36"/>
    <mergeCell ref="D37:F37"/>
    <mergeCell ref="I37:J37"/>
    <mergeCell ref="K37:L37"/>
    <mergeCell ref="M37:N37"/>
    <mergeCell ref="D38:F38"/>
    <mergeCell ref="I38:J38"/>
    <mergeCell ref="K38:L38"/>
    <mergeCell ref="M38:N38"/>
    <mergeCell ref="D39:F39"/>
    <mergeCell ref="I39:J39"/>
    <mergeCell ref="K39:L39"/>
    <mergeCell ref="M39:N39"/>
    <mergeCell ref="A40:H40"/>
    <mergeCell ref="I40:J40"/>
    <mergeCell ref="K40:L40"/>
    <mergeCell ref="M40:N40"/>
    <mergeCell ref="B41:N41"/>
    <mergeCell ref="A42:N42"/>
    <mergeCell ref="A43:N43"/>
    <mergeCell ref="A44:N44"/>
    <mergeCell ref="A10:A11"/>
    <mergeCell ref="A12:A39"/>
    <mergeCell ref="B13:B24"/>
    <mergeCell ref="B25:B36"/>
    <mergeCell ref="B37:B39"/>
    <mergeCell ref="C13:C15"/>
    <mergeCell ref="C16:C18"/>
    <mergeCell ref="C19:C21"/>
    <mergeCell ref="C22:C24"/>
    <mergeCell ref="C25:C27"/>
    <mergeCell ref="C28:C30"/>
    <mergeCell ref="C31:C33"/>
    <mergeCell ref="C34:C36"/>
    <mergeCell ref="C37:C39"/>
    <mergeCell ref="E4:E5"/>
    <mergeCell ref="N4:N5"/>
    <mergeCell ref="A4:B9"/>
    <mergeCell ref="C4:D5"/>
    <mergeCell ref="F4:G5"/>
    <mergeCell ref="H4:I5"/>
    <mergeCell ref="J4:K5"/>
    <mergeCell ref="L4:M5"/>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5"/>
  <sheetViews>
    <sheetView topLeftCell="A4" workbookViewId="0">
      <selection activeCell="B11" sqref="B11:G11"/>
    </sheetView>
  </sheetViews>
  <sheetFormatPr defaultColWidth="9" defaultRowHeight="13.5"/>
  <cols>
    <col min="1" max="1" width="5.25" customWidth="1"/>
    <col min="3" max="3" width="7.25" customWidth="1"/>
    <col min="5" max="5" width="12.3833333333333" customWidth="1"/>
    <col min="6" max="6" width="2.38333333333333" customWidth="1"/>
    <col min="7" max="7" width="10.8833333333333" customWidth="1"/>
    <col min="8" max="8" width="10.1333333333333" customWidth="1"/>
    <col min="9" max="9" width="6.88333333333333" customWidth="1"/>
    <col min="10" max="10" width="0.883333333333333" customWidth="1"/>
    <col min="11" max="11" width="8" customWidth="1"/>
    <col min="12" max="12" width="1" customWidth="1"/>
    <col min="13" max="13" width="6.88333333333333" customWidth="1"/>
    <col min="14" max="14" width="12.8833333333333" customWidth="1"/>
  </cols>
  <sheetData>
    <row r="1" ht="42" customHeight="1" spans="1:14">
      <c r="A1" s="1" t="s">
        <v>175</v>
      </c>
      <c r="B1" s="1"/>
      <c r="C1" s="1"/>
      <c r="D1" s="1"/>
      <c r="E1" s="1"/>
      <c r="F1" s="1"/>
      <c r="G1" s="1"/>
      <c r="H1" s="1"/>
      <c r="I1" s="1"/>
      <c r="J1" s="1"/>
      <c r="K1" s="1"/>
      <c r="L1" s="1"/>
      <c r="M1" s="1"/>
      <c r="N1" s="1"/>
    </row>
    <row r="2" ht="15" customHeight="1" spans="1:14">
      <c r="A2" s="2" t="s">
        <v>115</v>
      </c>
      <c r="B2" s="2"/>
      <c r="C2" s="2" t="s">
        <v>176</v>
      </c>
      <c r="D2" s="2"/>
      <c r="E2" s="2"/>
      <c r="F2" s="2"/>
      <c r="G2" s="2"/>
      <c r="H2" s="2"/>
      <c r="I2" s="2"/>
      <c r="J2" s="2"/>
      <c r="K2" s="2"/>
      <c r="L2" s="2"/>
      <c r="M2" s="2"/>
      <c r="N2" s="2"/>
    </row>
    <row r="3" ht="15" customHeight="1" spans="1:14">
      <c r="A3" s="2" t="s">
        <v>116</v>
      </c>
      <c r="B3" s="2"/>
      <c r="C3" s="2" t="s">
        <v>127</v>
      </c>
      <c r="D3" s="2"/>
      <c r="E3" s="2"/>
      <c r="F3" s="2"/>
      <c r="G3" s="2"/>
      <c r="H3" s="2" t="s">
        <v>135</v>
      </c>
      <c r="I3" s="2"/>
      <c r="J3" s="2" t="s">
        <v>17</v>
      </c>
      <c r="K3" s="2"/>
      <c r="L3" s="2"/>
      <c r="M3" s="2"/>
      <c r="N3" s="2"/>
    </row>
    <row r="4" ht="15" customHeight="1" spans="1:14">
      <c r="A4" s="2" t="s">
        <v>117</v>
      </c>
      <c r="B4" s="2"/>
      <c r="C4" s="2"/>
      <c r="D4" s="2"/>
      <c r="E4" s="2" t="s">
        <v>19</v>
      </c>
      <c r="F4" s="2" t="s">
        <v>136</v>
      </c>
      <c r="G4" s="2"/>
      <c r="H4" s="2" t="s">
        <v>137</v>
      </c>
      <c r="I4" s="2"/>
      <c r="J4" s="2" t="s">
        <v>23</v>
      </c>
      <c r="K4" s="2"/>
      <c r="L4" s="2" t="s">
        <v>138</v>
      </c>
      <c r="M4" s="2"/>
      <c r="N4" s="2" t="s">
        <v>24</v>
      </c>
    </row>
    <row r="5" ht="15" customHeight="1" spans="1:14">
      <c r="A5" s="2"/>
      <c r="B5" s="2"/>
      <c r="C5" s="2"/>
      <c r="D5" s="2"/>
      <c r="E5" s="2"/>
      <c r="F5" s="2"/>
      <c r="G5" s="2"/>
      <c r="H5" s="2"/>
      <c r="I5" s="2"/>
      <c r="J5" s="2"/>
      <c r="K5" s="2"/>
      <c r="L5" s="2"/>
      <c r="M5" s="2"/>
      <c r="N5" s="2"/>
    </row>
    <row r="6" ht="15" customHeight="1" spans="1:14">
      <c r="A6" s="2"/>
      <c r="B6" s="2"/>
      <c r="C6" s="3" t="s">
        <v>139</v>
      </c>
      <c r="D6" s="3"/>
      <c r="E6" s="2">
        <v>40</v>
      </c>
      <c r="F6" s="2">
        <v>40</v>
      </c>
      <c r="G6" s="2"/>
      <c r="H6" s="2">
        <v>11.58</v>
      </c>
      <c r="I6" s="2"/>
      <c r="J6" s="2">
        <v>10</v>
      </c>
      <c r="K6" s="2"/>
      <c r="L6" s="19">
        <f>H6/F6</f>
        <v>0.2895</v>
      </c>
      <c r="M6" s="19"/>
      <c r="N6" s="2">
        <v>8</v>
      </c>
    </row>
    <row r="7" ht="15" customHeight="1" spans="1:14">
      <c r="A7" s="2"/>
      <c r="B7" s="2"/>
      <c r="C7" s="2" t="s">
        <v>140</v>
      </c>
      <c r="D7" s="2"/>
      <c r="E7" s="2">
        <v>40</v>
      </c>
      <c r="F7" s="2">
        <v>28.42</v>
      </c>
      <c r="G7" s="2"/>
      <c r="H7" s="2">
        <v>11.58</v>
      </c>
      <c r="I7" s="2"/>
      <c r="J7" s="2" t="s">
        <v>27</v>
      </c>
      <c r="K7" s="2"/>
      <c r="L7" s="19"/>
      <c r="M7" s="19"/>
      <c r="N7" s="2" t="s">
        <v>27</v>
      </c>
    </row>
    <row r="8" ht="15" customHeight="1" spans="1:14">
      <c r="A8" s="2"/>
      <c r="B8" s="2"/>
      <c r="C8" s="2" t="s">
        <v>141</v>
      </c>
      <c r="D8" s="2"/>
      <c r="E8" s="2"/>
      <c r="F8" s="2"/>
      <c r="G8" s="2"/>
      <c r="H8" s="2"/>
      <c r="I8" s="2"/>
      <c r="J8" s="2" t="s">
        <v>27</v>
      </c>
      <c r="K8" s="2"/>
      <c r="L8" s="2"/>
      <c r="M8" s="2"/>
      <c r="N8" s="2" t="s">
        <v>27</v>
      </c>
    </row>
    <row r="9" ht="15" customHeight="1" spans="1:14">
      <c r="A9" s="2"/>
      <c r="B9" s="2"/>
      <c r="C9" s="2" t="s">
        <v>142</v>
      </c>
      <c r="D9" s="2"/>
      <c r="E9" s="2"/>
      <c r="F9" s="2"/>
      <c r="G9" s="2"/>
      <c r="H9" s="2"/>
      <c r="I9" s="2"/>
      <c r="J9" s="2" t="s">
        <v>27</v>
      </c>
      <c r="K9" s="2"/>
      <c r="L9" s="2"/>
      <c r="M9" s="2"/>
      <c r="N9" s="2" t="s">
        <v>27</v>
      </c>
    </row>
    <row r="10" ht="15" customHeight="1" spans="1:14">
      <c r="A10" s="2" t="s">
        <v>143</v>
      </c>
      <c r="B10" s="2" t="s">
        <v>30</v>
      </c>
      <c r="C10" s="2"/>
      <c r="D10" s="2"/>
      <c r="E10" s="2"/>
      <c r="F10" s="2"/>
      <c r="G10" s="2"/>
      <c r="H10" s="2" t="s">
        <v>144</v>
      </c>
      <c r="I10" s="2"/>
      <c r="J10" s="2"/>
      <c r="K10" s="2"/>
      <c r="L10" s="2"/>
      <c r="M10" s="2"/>
      <c r="N10" s="2"/>
    </row>
    <row r="11" ht="42" customHeight="1" spans="1:14">
      <c r="A11" s="2"/>
      <c r="B11" s="33" t="s">
        <v>177</v>
      </c>
      <c r="C11" s="33"/>
      <c r="D11" s="33"/>
      <c r="E11" s="33"/>
      <c r="F11" s="33"/>
      <c r="G11" s="33"/>
      <c r="H11" s="33" t="s">
        <v>178</v>
      </c>
      <c r="I11" s="33"/>
      <c r="J11" s="33"/>
      <c r="K11" s="33"/>
      <c r="L11" s="33"/>
      <c r="M11" s="33"/>
      <c r="N11" s="33"/>
    </row>
    <row r="12" ht="18.95" customHeight="1" spans="1:14">
      <c r="A12" s="5" t="s">
        <v>145</v>
      </c>
      <c r="B12" s="6" t="s">
        <v>45</v>
      </c>
      <c r="C12" s="6" t="s">
        <v>46</v>
      </c>
      <c r="D12" s="6" t="s">
        <v>47</v>
      </c>
      <c r="E12" s="6"/>
      <c r="F12" s="6"/>
      <c r="G12" s="6" t="s">
        <v>48</v>
      </c>
      <c r="H12" s="6" t="s">
        <v>49</v>
      </c>
      <c r="I12" s="6" t="s">
        <v>23</v>
      </c>
      <c r="J12" s="6"/>
      <c r="K12" s="6" t="s">
        <v>24</v>
      </c>
      <c r="L12" s="6"/>
      <c r="M12" s="6" t="s">
        <v>50</v>
      </c>
      <c r="N12" s="6"/>
    </row>
    <row r="13" ht="15" customHeight="1" spans="1:14">
      <c r="A13" s="5"/>
      <c r="B13" s="6" t="s">
        <v>146</v>
      </c>
      <c r="C13" s="6" t="s">
        <v>147</v>
      </c>
      <c r="D13" s="10" t="s">
        <v>179</v>
      </c>
      <c r="E13" s="10"/>
      <c r="F13" s="10"/>
      <c r="G13" s="6" t="s">
        <v>180</v>
      </c>
      <c r="H13" s="6" t="s">
        <v>180</v>
      </c>
      <c r="I13" s="6">
        <v>10</v>
      </c>
      <c r="J13" s="6"/>
      <c r="K13" s="6">
        <v>10</v>
      </c>
      <c r="L13" s="6"/>
      <c r="M13" s="6"/>
      <c r="N13" s="6"/>
    </row>
    <row r="14" ht="15" customHeight="1" spans="1:14">
      <c r="A14" s="5"/>
      <c r="B14" s="6"/>
      <c r="C14" s="6"/>
      <c r="D14" s="10" t="s">
        <v>154</v>
      </c>
      <c r="E14" s="10"/>
      <c r="F14" s="10"/>
      <c r="G14" s="6"/>
      <c r="H14" s="6"/>
      <c r="I14" s="6"/>
      <c r="J14" s="6"/>
      <c r="K14" s="6"/>
      <c r="L14" s="6"/>
      <c r="M14" s="6"/>
      <c r="N14" s="6"/>
    </row>
    <row r="15" ht="15" customHeight="1" spans="1:14">
      <c r="A15" s="5"/>
      <c r="B15" s="6"/>
      <c r="C15" s="6"/>
      <c r="D15" s="10" t="s">
        <v>151</v>
      </c>
      <c r="E15" s="10"/>
      <c r="F15" s="10"/>
      <c r="G15" s="6"/>
      <c r="H15" s="6"/>
      <c r="I15" s="6"/>
      <c r="J15" s="6"/>
      <c r="K15" s="6"/>
      <c r="L15" s="6"/>
      <c r="M15" s="6"/>
      <c r="N15" s="6"/>
    </row>
    <row r="16" ht="15" customHeight="1" spans="1:14">
      <c r="A16" s="5"/>
      <c r="B16" s="6"/>
      <c r="C16" s="6" t="s">
        <v>152</v>
      </c>
      <c r="D16" s="10" t="s">
        <v>181</v>
      </c>
      <c r="E16" s="10"/>
      <c r="F16" s="10"/>
      <c r="G16" s="6" t="s">
        <v>161</v>
      </c>
      <c r="H16" s="6" t="s">
        <v>161</v>
      </c>
      <c r="I16" s="6">
        <v>10</v>
      </c>
      <c r="J16" s="6"/>
      <c r="K16" s="6">
        <v>10</v>
      </c>
      <c r="L16" s="6"/>
      <c r="M16" s="6"/>
      <c r="N16" s="6"/>
    </row>
    <row r="17" ht="15" customHeight="1" spans="1:14">
      <c r="A17" s="5"/>
      <c r="B17" s="6"/>
      <c r="C17" s="6"/>
      <c r="D17" s="10" t="s">
        <v>182</v>
      </c>
      <c r="E17" s="10"/>
      <c r="F17" s="10"/>
      <c r="G17" s="6" t="s">
        <v>161</v>
      </c>
      <c r="H17" s="6" t="s">
        <v>161</v>
      </c>
      <c r="I17" s="6">
        <v>10</v>
      </c>
      <c r="J17" s="6"/>
      <c r="K17" s="6">
        <v>10</v>
      </c>
      <c r="L17" s="6"/>
      <c r="M17" s="6"/>
      <c r="N17" s="6"/>
    </row>
    <row r="18" ht="15" customHeight="1" spans="1:14">
      <c r="A18" s="5"/>
      <c r="B18" s="6"/>
      <c r="C18" s="6"/>
      <c r="D18" s="10" t="s">
        <v>151</v>
      </c>
      <c r="E18" s="10"/>
      <c r="F18" s="10"/>
      <c r="G18" s="6"/>
      <c r="H18" s="6"/>
      <c r="I18" s="6"/>
      <c r="J18" s="6"/>
      <c r="K18" s="6"/>
      <c r="L18" s="6"/>
      <c r="M18" s="6"/>
      <c r="N18" s="6"/>
    </row>
    <row r="19" ht="15" customHeight="1" spans="1:14">
      <c r="A19" s="5"/>
      <c r="B19" s="6"/>
      <c r="C19" s="6" t="s">
        <v>155</v>
      </c>
      <c r="D19" s="10" t="s">
        <v>183</v>
      </c>
      <c r="E19" s="10"/>
      <c r="F19" s="10"/>
      <c r="G19" s="6" t="s">
        <v>161</v>
      </c>
      <c r="H19" s="6" t="s">
        <v>161</v>
      </c>
      <c r="I19" s="6">
        <v>10</v>
      </c>
      <c r="J19" s="6"/>
      <c r="K19" s="6">
        <v>10</v>
      </c>
      <c r="L19" s="6"/>
      <c r="M19" s="6"/>
      <c r="N19" s="6"/>
    </row>
    <row r="20" ht="15" customHeight="1" spans="1:14">
      <c r="A20" s="5"/>
      <c r="B20" s="6"/>
      <c r="C20" s="6"/>
      <c r="D20" s="10" t="s">
        <v>154</v>
      </c>
      <c r="E20" s="10"/>
      <c r="F20" s="10"/>
      <c r="G20" s="6"/>
      <c r="H20" s="6"/>
      <c r="I20" s="6"/>
      <c r="J20" s="6"/>
      <c r="K20" s="6"/>
      <c r="L20" s="6"/>
      <c r="M20" s="6"/>
      <c r="N20" s="6"/>
    </row>
    <row r="21" ht="15" customHeight="1" spans="1:14">
      <c r="A21" s="5"/>
      <c r="B21" s="6"/>
      <c r="C21" s="6"/>
      <c r="D21" s="10" t="s">
        <v>151</v>
      </c>
      <c r="E21" s="10"/>
      <c r="F21" s="10"/>
      <c r="G21" s="6"/>
      <c r="H21" s="6"/>
      <c r="I21" s="6"/>
      <c r="J21" s="6"/>
      <c r="K21" s="6"/>
      <c r="L21" s="6"/>
      <c r="M21" s="6"/>
      <c r="N21" s="6"/>
    </row>
    <row r="22" ht="15" customHeight="1" spans="1:14">
      <c r="A22" s="5"/>
      <c r="B22" s="6"/>
      <c r="C22" s="6" t="s">
        <v>157</v>
      </c>
      <c r="D22" s="10" t="s">
        <v>184</v>
      </c>
      <c r="E22" s="10"/>
      <c r="F22" s="10"/>
      <c r="G22" s="6" t="s">
        <v>54</v>
      </c>
      <c r="H22" s="26">
        <v>0.98</v>
      </c>
      <c r="I22" s="6">
        <v>10</v>
      </c>
      <c r="J22" s="6"/>
      <c r="K22" s="6">
        <v>10</v>
      </c>
      <c r="L22" s="6"/>
      <c r="M22" s="6"/>
      <c r="N22" s="6"/>
    </row>
    <row r="23" ht="15" customHeight="1" spans="1:14">
      <c r="A23" s="5"/>
      <c r="B23" s="6"/>
      <c r="C23" s="6"/>
      <c r="D23" s="10" t="s">
        <v>154</v>
      </c>
      <c r="E23" s="10"/>
      <c r="F23" s="10"/>
      <c r="G23" s="6"/>
      <c r="H23" s="6"/>
      <c r="I23" s="6"/>
      <c r="J23" s="6"/>
      <c r="K23" s="6"/>
      <c r="L23" s="6"/>
      <c r="M23" s="6"/>
      <c r="N23" s="6"/>
    </row>
    <row r="24" ht="15" customHeight="1" spans="1:14">
      <c r="A24" s="5"/>
      <c r="B24" s="6"/>
      <c r="C24" s="6"/>
      <c r="D24" s="10" t="s">
        <v>151</v>
      </c>
      <c r="E24" s="10"/>
      <c r="F24" s="10"/>
      <c r="G24" s="6"/>
      <c r="H24" s="6"/>
      <c r="I24" s="6"/>
      <c r="J24" s="6"/>
      <c r="K24" s="6"/>
      <c r="L24" s="6"/>
      <c r="M24" s="6"/>
      <c r="N24" s="6"/>
    </row>
    <row r="25" ht="15" customHeight="1" spans="1:14">
      <c r="A25" s="5"/>
      <c r="B25" s="6" t="s">
        <v>159</v>
      </c>
      <c r="C25" s="6" t="s">
        <v>81</v>
      </c>
      <c r="D25" s="10" t="s">
        <v>185</v>
      </c>
      <c r="E25" s="10"/>
      <c r="F25" s="10"/>
      <c r="G25" s="26">
        <v>1</v>
      </c>
      <c r="H25" s="26">
        <v>1</v>
      </c>
      <c r="I25" s="6">
        <v>10</v>
      </c>
      <c r="J25" s="6"/>
      <c r="K25" s="6">
        <v>10</v>
      </c>
      <c r="L25" s="6"/>
      <c r="M25" s="6"/>
      <c r="N25" s="6"/>
    </row>
    <row r="26" ht="15" customHeight="1" spans="1:14">
      <c r="A26" s="5"/>
      <c r="B26" s="6"/>
      <c r="C26" s="6"/>
      <c r="D26" s="10" t="s">
        <v>154</v>
      </c>
      <c r="E26" s="10"/>
      <c r="F26" s="10"/>
      <c r="G26" s="6"/>
      <c r="H26" s="6"/>
      <c r="I26" s="6"/>
      <c r="J26" s="6"/>
      <c r="K26" s="6"/>
      <c r="L26" s="6"/>
      <c r="M26" s="6"/>
      <c r="N26" s="6"/>
    </row>
    <row r="27" ht="15" customHeight="1" spans="1:14">
      <c r="A27" s="5"/>
      <c r="B27" s="6"/>
      <c r="C27" s="6"/>
      <c r="D27" s="10" t="s">
        <v>151</v>
      </c>
      <c r="E27" s="10"/>
      <c r="F27" s="10"/>
      <c r="G27" s="6"/>
      <c r="H27" s="6"/>
      <c r="I27" s="6"/>
      <c r="J27" s="6"/>
      <c r="K27" s="6"/>
      <c r="L27" s="6"/>
      <c r="M27" s="6"/>
      <c r="N27" s="6"/>
    </row>
    <row r="28" ht="15" customHeight="1" spans="1:14">
      <c r="A28" s="5"/>
      <c r="B28" s="6"/>
      <c r="C28" s="6" t="s">
        <v>82</v>
      </c>
      <c r="D28" s="10" t="s">
        <v>186</v>
      </c>
      <c r="E28" s="10"/>
      <c r="F28" s="10"/>
      <c r="G28" s="6" t="s">
        <v>161</v>
      </c>
      <c r="H28" s="6" t="s">
        <v>161</v>
      </c>
      <c r="I28" s="6">
        <v>5</v>
      </c>
      <c r="J28" s="6"/>
      <c r="K28" s="6">
        <v>5</v>
      </c>
      <c r="L28" s="6"/>
      <c r="M28" s="6"/>
      <c r="N28" s="6"/>
    </row>
    <row r="29" ht="15" customHeight="1" spans="1:14">
      <c r="A29" s="5"/>
      <c r="B29" s="6"/>
      <c r="C29" s="6"/>
      <c r="D29" s="10" t="s">
        <v>154</v>
      </c>
      <c r="E29" s="10"/>
      <c r="F29" s="10"/>
      <c r="G29" s="6"/>
      <c r="H29" s="6"/>
      <c r="I29" s="6"/>
      <c r="J29" s="6"/>
      <c r="K29" s="6"/>
      <c r="L29" s="6"/>
      <c r="M29" s="6"/>
      <c r="N29" s="6"/>
    </row>
    <row r="30" ht="15" customHeight="1" spans="1:14">
      <c r="A30" s="5"/>
      <c r="B30" s="6"/>
      <c r="C30" s="6"/>
      <c r="D30" s="10" t="s">
        <v>151</v>
      </c>
      <c r="E30" s="10"/>
      <c r="F30" s="10"/>
      <c r="G30" s="6"/>
      <c r="H30" s="6"/>
      <c r="I30" s="6"/>
      <c r="J30" s="6"/>
      <c r="K30" s="6"/>
      <c r="L30" s="6"/>
      <c r="M30" s="6"/>
      <c r="N30" s="6"/>
    </row>
    <row r="31" ht="15" customHeight="1" spans="1:14">
      <c r="A31" s="5"/>
      <c r="B31" s="6"/>
      <c r="C31" s="6" t="s">
        <v>85</v>
      </c>
      <c r="D31" s="10" t="s">
        <v>187</v>
      </c>
      <c r="E31" s="10"/>
      <c r="F31" s="10"/>
      <c r="G31" s="6" t="s">
        <v>161</v>
      </c>
      <c r="H31" s="6" t="s">
        <v>161</v>
      </c>
      <c r="I31" s="6">
        <v>5</v>
      </c>
      <c r="J31" s="6"/>
      <c r="K31" s="6">
        <v>5</v>
      </c>
      <c r="L31" s="6"/>
      <c r="M31" s="6"/>
      <c r="N31" s="6"/>
    </row>
    <row r="32" ht="15" customHeight="1" spans="1:14">
      <c r="A32" s="5"/>
      <c r="B32" s="6"/>
      <c r="C32" s="6"/>
      <c r="D32" s="10" t="s">
        <v>154</v>
      </c>
      <c r="E32" s="10"/>
      <c r="F32" s="10"/>
      <c r="G32" s="6"/>
      <c r="H32" s="6"/>
      <c r="I32" s="6"/>
      <c r="J32" s="6"/>
      <c r="K32" s="6"/>
      <c r="L32" s="6"/>
      <c r="M32" s="6"/>
      <c r="N32" s="6"/>
    </row>
    <row r="33" ht="15" customHeight="1" spans="1:14">
      <c r="A33" s="5"/>
      <c r="B33" s="6"/>
      <c r="C33" s="6"/>
      <c r="D33" s="10" t="s">
        <v>151</v>
      </c>
      <c r="E33" s="10"/>
      <c r="F33" s="10"/>
      <c r="G33" s="6"/>
      <c r="H33" s="6"/>
      <c r="I33" s="6"/>
      <c r="J33" s="6"/>
      <c r="K33" s="6"/>
      <c r="L33" s="6"/>
      <c r="M33" s="6"/>
      <c r="N33" s="6"/>
    </row>
    <row r="34" ht="15" customHeight="1" spans="1:14">
      <c r="A34" s="5"/>
      <c r="B34" s="6"/>
      <c r="C34" s="6" t="s">
        <v>164</v>
      </c>
      <c r="D34" s="10" t="s">
        <v>188</v>
      </c>
      <c r="E34" s="10"/>
      <c r="F34" s="10"/>
      <c r="G34" s="6" t="s">
        <v>161</v>
      </c>
      <c r="H34" s="6" t="s">
        <v>161</v>
      </c>
      <c r="I34" s="6">
        <v>10</v>
      </c>
      <c r="J34" s="6"/>
      <c r="K34" s="6">
        <v>8</v>
      </c>
      <c r="L34" s="6"/>
      <c r="M34" s="6"/>
      <c r="N34" s="6"/>
    </row>
    <row r="35" ht="15" customHeight="1" spans="1:14">
      <c r="A35" s="5"/>
      <c r="B35" s="6"/>
      <c r="C35" s="6"/>
      <c r="D35" s="10" t="s">
        <v>154</v>
      </c>
      <c r="E35" s="10"/>
      <c r="F35" s="10"/>
      <c r="G35" s="6"/>
      <c r="H35" s="6"/>
      <c r="I35" s="6"/>
      <c r="J35" s="6"/>
      <c r="K35" s="6"/>
      <c r="L35" s="6"/>
      <c r="M35" s="6"/>
      <c r="N35" s="6"/>
    </row>
    <row r="36" ht="15" customHeight="1" spans="1:14">
      <c r="A36" s="5"/>
      <c r="B36" s="6"/>
      <c r="C36" s="6"/>
      <c r="D36" s="10" t="s">
        <v>151</v>
      </c>
      <c r="E36" s="10"/>
      <c r="F36" s="10"/>
      <c r="G36" s="6"/>
      <c r="H36" s="6"/>
      <c r="I36" s="6"/>
      <c r="J36" s="6"/>
      <c r="K36" s="6"/>
      <c r="L36" s="6"/>
      <c r="M36" s="6"/>
      <c r="N36" s="6"/>
    </row>
    <row r="37" ht="15" customHeight="1" spans="1:14">
      <c r="A37" s="5"/>
      <c r="B37" s="6" t="s">
        <v>166</v>
      </c>
      <c r="C37" s="6" t="s">
        <v>167</v>
      </c>
      <c r="D37" s="10" t="s">
        <v>168</v>
      </c>
      <c r="E37" s="10"/>
      <c r="F37" s="10"/>
      <c r="G37" s="32" t="s">
        <v>189</v>
      </c>
      <c r="H37" s="26">
        <v>0.95</v>
      </c>
      <c r="I37" s="6">
        <v>10</v>
      </c>
      <c r="J37" s="6"/>
      <c r="K37" s="6">
        <v>10</v>
      </c>
      <c r="L37" s="6"/>
      <c r="M37" s="6"/>
      <c r="N37" s="6"/>
    </row>
    <row r="38" ht="15" customHeight="1" spans="1:14">
      <c r="A38" s="5"/>
      <c r="B38" s="6"/>
      <c r="C38" s="6"/>
      <c r="D38" s="10" t="s">
        <v>154</v>
      </c>
      <c r="E38" s="10"/>
      <c r="F38" s="10"/>
      <c r="G38" s="6"/>
      <c r="H38" s="6"/>
      <c r="I38" s="6"/>
      <c r="J38" s="6"/>
      <c r="K38" s="6"/>
      <c r="L38" s="6"/>
      <c r="M38" s="6"/>
      <c r="N38" s="6"/>
    </row>
    <row r="39" ht="15" customHeight="1" spans="1:14">
      <c r="A39" s="5"/>
      <c r="B39" s="6"/>
      <c r="C39" s="6"/>
      <c r="D39" s="10" t="s">
        <v>151</v>
      </c>
      <c r="E39" s="10"/>
      <c r="F39" s="10"/>
      <c r="G39" s="6"/>
      <c r="H39" s="6"/>
      <c r="I39" s="6"/>
      <c r="J39" s="6"/>
      <c r="K39" s="6"/>
      <c r="L39" s="6"/>
      <c r="M39" s="6"/>
      <c r="N39" s="6"/>
    </row>
    <row r="40" ht="15" customHeight="1" spans="1:14">
      <c r="A40" s="11" t="s">
        <v>169</v>
      </c>
      <c r="B40" s="11"/>
      <c r="C40" s="11"/>
      <c r="D40" s="11"/>
      <c r="E40" s="11"/>
      <c r="F40" s="11"/>
      <c r="G40" s="11"/>
      <c r="H40" s="11"/>
      <c r="I40" s="11">
        <v>100</v>
      </c>
      <c r="J40" s="11"/>
      <c r="K40" s="11">
        <f>K13+K16+K17+K19+K22+K28+K31+K34+K37+N6+K25</f>
        <v>96</v>
      </c>
      <c r="L40" s="11"/>
      <c r="M40" s="17"/>
      <c r="N40" s="17"/>
    </row>
    <row r="41" spans="1:14">
      <c r="A41" s="12" t="s">
        <v>170</v>
      </c>
      <c r="B41" s="13" t="s">
        <v>171</v>
      </c>
      <c r="C41" s="14"/>
      <c r="D41" s="14"/>
      <c r="E41" s="14"/>
      <c r="F41" s="14"/>
      <c r="G41" s="14"/>
      <c r="H41" s="14"/>
      <c r="I41" s="14"/>
      <c r="J41" s="14"/>
      <c r="K41" s="14"/>
      <c r="L41" s="14"/>
      <c r="M41" s="14"/>
      <c r="N41" s="18"/>
    </row>
    <row r="42" spans="1:14">
      <c r="A42" s="15" t="s">
        <v>172</v>
      </c>
      <c r="B42" s="15"/>
      <c r="C42" s="15"/>
      <c r="D42" s="15"/>
      <c r="E42" s="15"/>
      <c r="F42" s="15"/>
      <c r="G42" s="15"/>
      <c r="H42" s="15"/>
      <c r="I42" s="15"/>
      <c r="J42" s="15"/>
      <c r="K42" s="15"/>
      <c r="L42" s="15"/>
      <c r="M42" s="15"/>
      <c r="N42" s="15"/>
    </row>
    <row r="43" ht="51.95" customHeight="1" spans="1:14">
      <c r="A43" s="15" t="s">
        <v>173</v>
      </c>
      <c r="B43" s="15"/>
      <c r="C43" s="15"/>
      <c r="D43" s="15"/>
      <c r="E43" s="15"/>
      <c r="F43" s="15"/>
      <c r="G43" s="15"/>
      <c r="H43" s="15"/>
      <c r="I43" s="15"/>
      <c r="J43" s="15"/>
      <c r="K43" s="15"/>
      <c r="L43" s="15"/>
      <c r="M43" s="15"/>
      <c r="N43" s="15"/>
    </row>
    <row r="44" ht="41.1" customHeight="1" spans="1:14">
      <c r="A44" s="15" t="s">
        <v>174</v>
      </c>
      <c r="B44" s="15"/>
      <c r="C44" s="15"/>
      <c r="D44" s="15"/>
      <c r="E44" s="15"/>
      <c r="F44" s="15"/>
      <c r="G44" s="15"/>
      <c r="H44" s="15"/>
      <c r="I44" s="15"/>
      <c r="J44" s="15"/>
      <c r="K44" s="15"/>
      <c r="L44" s="15"/>
      <c r="M44" s="15"/>
      <c r="N44" s="15"/>
    </row>
    <row r="45" ht="15.95" customHeight="1"/>
  </sheetData>
  <mergeCells count="173">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D25:F25"/>
    <mergeCell ref="I25:J25"/>
    <mergeCell ref="K25:L25"/>
    <mergeCell ref="M25:N25"/>
    <mergeCell ref="D26:F26"/>
    <mergeCell ref="I26:J26"/>
    <mergeCell ref="K26:L26"/>
    <mergeCell ref="M26:N26"/>
    <mergeCell ref="D27:F27"/>
    <mergeCell ref="I27:J27"/>
    <mergeCell ref="K27:L27"/>
    <mergeCell ref="M27:N27"/>
    <mergeCell ref="D28:F28"/>
    <mergeCell ref="I28:J28"/>
    <mergeCell ref="K28:L28"/>
    <mergeCell ref="M28:N28"/>
    <mergeCell ref="D29:F29"/>
    <mergeCell ref="I29:J29"/>
    <mergeCell ref="K29:L29"/>
    <mergeCell ref="M29:N29"/>
    <mergeCell ref="D30:F30"/>
    <mergeCell ref="I30:J30"/>
    <mergeCell ref="K30:L30"/>
    <mergeCell ref="M30:N30"/>
    <mergeCell ref="D31:F31"/>
    <mergeCell ref="I31:J31"/>
    <mergeCell ref="K31:L31"/>
    <mergeCell ref="M31:N31"/>
    <mergeCell ref="D32:F32"/>
    <mergeCell ref="I32:J32"/>
    <mergeCell ref="K32:L32"/>
    <mergeCell ref="M32:N32"/>
    <mergeCell ref="D33:F33"/>
    <mergeCell ref="I33:J33"/>
    <mergeCell ref="K33:L33"/>
    <mergeCell ref="M33:N33"/>
    <mergeCell ref="D34:F34"/>
    <mergeCell ref="I34:J34"/>
    <mergeCell ref="K34:L34"/>
    <mergeCell ref="M34:N34"/>
    <mergeCell ref="D35:F35"/>
    <mergeCell ref="I35:J35"/>
    <mergeCell ref="K35:L35"/>
    <mergeCell ref="M35:N35"/>
    <mergeCell ref="D36:F36"/>
    <mergeCell ref="I36:J36"/>
    <mergeCell ref="K36:L36"/>
    <mergeCell ref="M36:N36"/>
    <mergeCell ref="D37:F37"/>
    <mergeCell ref="I37:J37"/>
    <mergeCell ref="K37:L37"/>
    <mergeCell ref="M37:N37"/>
    <mergeCell ref="D38:F38"/>
    <mergeCell ref="I38:J38"/>
    <mergeCell ref="K38:L38"/>
    <mergeCell ref="M38:N38"/>
    <mergeCell ref="D39:F39"/>
    <mergeCell ref="I39:J39"/>
    <mergeCell ref="K39:L39"/>
    <mergeCell ref="M39:N39"/>
    <mergeCell ref="A40:H40"/>
    <mergeCell ref="I40:J40"/>
    <mergeCell ref="K40:L40"/>
    <mergeCell ref="M40:N40"/>
    <mergeCell ref="B41:N41"/>
    <mergeCell ref="A42:N42"/>
    <mergeCell ref="A43:N43"/>
    <mergeCell ref="A44:N44"/>
    <mergeCell ref="A10:A11"/>
    <mergeCell ref="A12:A39"/>
    <mergeCell ref="B13:B24"/>
    <mergeCell ref="B25:B36"/>
    <mergeCell ref="B37:B39"/>
    <mergeCell ref="C13:C15"/>
    <mergeCell ref="C16:C18"/>
    <mergeCell ref="C19:C21"/>
    <mergeCell ref="C22:C24"/>
    <mergeCell ref="C25:C27"/>
    <mergeCell ref="C28:C30"/>
    <mergeCell ref="C31:C33"/>
    <mergeCell ref="C34:C36"/>
    <mergeCell ref="C37:C39"/>
    <mergeCell ref="E4:E5"/>
    <mergeCell ref="N4:N5"/>
    <mergeCell ref="A4:B9"/>
    <mergeCell ref="C4:D5"/>
    <mergeCell ref="F4:G5"/>
    <mergeCell ref="H4:I5"/>
    <mergeCell ref="J4:K5"/>
    <mergeCell ref="L4:M5"/>
  </mergeCells>
  <pageMargins left="0.75" right="0.75" top="1" bottom="1" header="0.5" footer="0.5"/>
  <pageSetup paperSize="9" scale="85"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5"/>
  <sheetViews>
    <sheetView workbookViewId="0">
      <selection activeCell="P15" sqref="P15"/>
    </sheetView>
  </sheetViews>
  <sheetFormatPr defaultColWidth="9" defaultRowHeight="13.5"/>
  <cols>
    <col min="1" max="1" width="5.25" customWidth="1"/>
    <col min="3" max="3" width="7.25" customWidth="1"/>
    <col min="5" max="5" width="12.3833333333333" customWidth="1"/>
    <col min="6" max="6" width="3.66666666666667" customWidth="1"/>
    <col min="7" max="7" width="10.8833333333333" customWidth="1"/>
    <col min="8" max="8" width="10.1333333333333" customWidth="1"/>
    <col min="9" max="9" width="6.88333333333333" customWidth="1"/>
    <col min="10" max="10" width="0.883333333333333" customWidth="1"/>
    <col min="11" max="11" width="8" customWidth="1"/>
    <col min="12" max="12" width="1" customWidth="1"/>
    <col min="13" max="13" width="6.88333333333333" customWidth="1"/>
    <col min="14" max="14" width="12.8833333333333" customWidth="1"/>
  </cols>
  <sheetData>
    <row r="1" ht="42" customHeight="1" spans="1:14">
      <c r="A1" s="1" t="s">
        <v>175</v>
      </c>
      <c r="B1" s="1"/>
      <c r="C1" s="1"/>
      <c r="D1" s="1"/>
      <c r="E1" s="1"/>
      <c r="F1" s="1"/>
      <c r="G1" s="1"/>
      <c r="H1" s="1"/>
      <c r="I1" s="1"/>
      <c r="J1" s="1"/>
      <c r="K1" s="1"/>
      <c r="L1" s="1"/>
      <c r="M1" s="1"/>
      <c r="N1" s="1"/>
    </row>
    <row r="2" ht="15" customHeight="1" spans="1:14">
      <c r="A2" s="2" t="s">
        <v>115</v>
      </c>
      <c r="B2" s="2"/>
      <c r="C2" s="2" t="s">
        <v>190</v>
      </c>
      <c r="D2" s="2"/>
      <c r="E2" s="2"/>
      <c r="F2" s="2"/>
      <c r="G2" s="2"/>
      <c r="H2" s="2"/>
      <c r="I2" s="2"/>
      <c r="J2" s="2"/>
      <c r="K2" s="2"/>
      <c r="L2" s="2"/>
      <c r="M2" s="2"/>
      <c r="N2" s="2"/>
    </row>
    <row r="3" ht="15" customHeight="1" spans="1:14">
      <c r="A3" s="2" t="s">
        <v>116</v>
      </c>
      <c r="B3" s="2"/>
      <c r="C3" s="2" t="s">
        <v>127</v>
      </c>
      <c r="D3" s="2"/>
      <c r="E3" s="2"/>
      <c r="F3" s="2"/>
      <c r="G3" s="2"/>
      <c r="H3" s="2" t="s">
        <v>135</v>
      </c>
      <c r="I3" s="2"/>
      <c r="J3" s="2" t="s">
        <v>17</v>
      </c>
      <c r="K3" s="2"/>
      <c r="L3" s="2"/>
      <c r="M3" s="2"/>
      <c r="N3" s="2"/>
    </row>
    <row r="4" ht="15" customHeight="1" spans="1:14">
      <c r="A4" s="2" t="s">
        <v>117</v>
      </c>
      <c r="B4" s="2"/>
      <c r="C4" s="2"/>
      <c r="D4" s="2"/>
      <c r="E4" s="2" t="s">
        <v>19</v>
      </c>
      <c r="F4" s="2" t="s">
        <v>136</v>
      </c>
      <c r="G4" s="2"/>
      <c r="H4" s="2" t="s">
        <v>137</v>
      </c>
      <c r="I4" s="2"/>
      <c r="J4" s="2" t="s">
        <v>23</v>
      </c>
      <c r="K4" s="2"/>
      <c r="L4" s="2" t="s">
        <v>138</v>
      </c>
      <c r="M4" s="2"/>
      <c r="N4" s="2" t="s">
        <v>24</v>
      </c>
    </row>
    <row r="5" ht="15" customHeight="1" spans="1:14">
      <c r="A5" s="2"/>
      <c r="B5" s="2"/>
      <c r="C5" s="2"/>
      <c r="D5" s="2"/>
      <c r="E5" s="2"/>
      <c r="F5" s="2"/>
      <c r="G5" s="2"/>
      <c r="H5" s="2"/>
      <c r="I5" s="2"/>
      <c r="J5" s="2"/>
      <c r="K5" s="2"/>
      <c r="L5" s="2"/>
      <c r="M5" s="2"/>
      <c r="N5" s="2"/>
    </row>
    <row r="6" ht="15" customHeight="1" spans="1:14">
      <c r="A6" s="2"/>
      <c r="B6" s="2"/>
      <c r="C6" s="3" t="s">
        <v>139</v>
      </c>
      <c r="D6" s="3"/>
      <c r="E6" s="2">
        <v>20</v>
      </c>
      <c r="F6" s="2">
        <v>20</v>
      </c>
      <c r="G6" s="2"/>
      <c r="H6" s="2">
        <v>5.65</v>
      </c>
      <c r="I6" s="2"/>
      <c r="J6" s="2">
        <v>10</v>
      </c>
      <c r="K6" s="2"/>
      <c r="L6" s="19">
        <f>H6/F6</f>
        <v>0.2825</v>
      </c>
      <c r="M6" s="19"/>
      <c r="N6" s="2">
        <v>10</v>
      </c>
    </row>
    <row r="7" ht="15" customHeight="1" spans="1:14">
      <c r="A7" s="2"/>
      <c r="B7" s="2"/>
      <c r="C7" s="2" t="s">
        <v>140</v>
      </c>
      <c r="D7" s="2"/>
      <c r="E7" s="2">
        <v>20</v>
      </c>
      <c r="F7" s="2">
        <v>20</v>
      </c>
      <c r="G7" s="2"/>
      <c r="H7" s="2">
        <v>5.65</v>
      </c>
      <c r="I7" s="2"/>
      <c r="J7" s="2" t="s">
        <v>27</v>
      </c>
      <c r="K7" s="2"/>
      <c r="L7" s="2"/>
      <c r="M7" s="2"/>
      <c r="N7" s="2" t="s">
        <v>27</v>
      </c>
    </row>
    <row r="8" ht="15" customHeight="1" spans="1:14">
      <c r="A8" s="2"/>
      <c r="B8" s="2"/>
      <c r="C8" s="2" t="s">
        <v>141</v>
      </c>
      <c r="D8" s="2"/>
      <c r="E8" s="2"/>
      <c r="F8" s="2"/>
      <c r="G8" s="2"/>
      <c r="H8" s="2"/>
      <c r="I8" s="2"/>
      <c r="J8" s="2" t="s">
        <v>27</v>
      </c>
      <c r="K8" s="2"/>
      <c r="L8" s="2"/>
      <c r="M8" s="2"/>
      <c r="N8" s="2" t="s">
        <v>27</v>
      </c>
    </row>
    <row r="9" ht="15" customHeight="1" spans="1:14">
      <c r="A9" s="2"/>
      <c r="B9" s="2"/>
      <c r="C9" s="2" t="s">
        <v>142</v>
      </c>
      <c r="D9" s="2"/>
      <c r="E9" s="2"/>
      <c r="F9" s="2"/>
      <c r="G9" s="2"/>
      <c r="H9" s="2"/>
      <c r="I9" s="2"/>
      <c r="J9" s="2" t="s">
        <v>27</v>
      </c>
      <c r="K9" s="2"/>
      <c r="L9" s="2"/>
      <c r="M9" s="2"/>
      <c r="N9" s="2" t="s">
        <v>27</v>
      </c>
    </row>
    <row r="10" ht="15" customHeight="1" spans="1:14">
      <c r="A10" s="2" t="s">
        <v>143</v>
      </c>
      <c r="B10" s="2" t="s">
        <v>30</v>
      </c>
      <c r="C10" s="2"/>
      <c r="D10" s="2"/>
      <c r="E10" s="2"/>
      <c r="F10" s="2"/>
      <c r="G10" s="2"/>
      <c r="H10" s="2" t="s">
        <v>144</v>
      </c>
      <c r="I10" s="2"/>
      <c r="J10" s="2"/>
      <c r="K10" s="2"/>
      <c r="L10" s="2"/>
      <c r="M10" s="2"/>
      <c r="N10" s="2"/>
    </row>
    <row r="11" ht="48" customHeight="1" spans="1:14">
      <c r="A11" s="2"/>
      <c r="B11" s="4" t="s">
        <v>191</v>
      </c>
      <c r="C11" s="4"/>
      <c r="D11" s="4"/>
      <c r="E11" s="4"/>
      <c r="F11" s="4"/>
      <c r="G11" s="4"/>
      <c r="H11" s="4" t="s">
        <v>192</v>
      </c>
      <c r="I11" s="4"/>
      <c r="J11" s="4"/>
      <c r="K11" s="4"/>
      <c r="L11" s="4"/>
      <c r="M11" s="4"/>
      <c r="N11" s="4"/>
    </row>
    <row r="12" ht="18.95" customHeight="1" spans="1:14">
      <c r="A12" s="5" t="s">
        <v>145</v>
      </c>
      <c r="B12" s="6" t="s">
        <v>45</v>
      </c>
      <c r="C12" s="6" t="s">
        <v>46</v>
      </c>
      <c r="D12" s="6" t="s">
        <v>47</v>
      </c>
      <c r="E12" s="6"/>
      <c r="F12" s="6"/>
      <c r="G12" s="6" t="s">
        <v>48</v>
      </c>
      <c r="H12" s="6" t="s">
        <v>49</v>
      </c>
      <c r="I12" s="6" t="s">
        <v>23</v>
      </c>
      <c r="J12" s="6"/>
      <c r="K12" s="6" t="s">
        <v>24</v>
      </c>
      <c r="L12" s="6"/>
      <c r="M12" s="6" t="s">
        <v>50</v>
      </c>
      <c r="N12" s="6"/>
    </row>
    <row r="13" ht="15" customHeight="1" spans="1:14">
      <c r="A13" s="5"/>
      <c r="B13" s="6" t="s">
        <v>146</v>
      </c>
      <c r="C13" s="6" t="s">
        <v>147</v>
      </c>
      <c r="D13" s="10" t="s">
        <v>193</v>
      </c>
      <c r="E13" s="10"/>
      <c r="F13" s="10"/>
      <c r="G13" s="26">
        <v>1</v>
      </c>
      <c r="H13" s="26">
        <v>1</v>
      </c>
      <c r="I13" s="6">
        <v>5</v>
      </c>
      <c r="J13" s="6"/>
      <c r="K13" s="6">
        <v>5</v>
      </c>
      <c r="L13" s="6"/>
      <c r="M13" s="6"/>
      <c r="N13" s="6"/>
    </row>
    <row r="14" ht="15" customHeight="1" spans="1:14">
      <c r="A14" s="5"/>
      <c r="B14" s="6"/>
      <c r="C14" s="6"/>
      <c r="D14" s="10" t="s">
        <v>194</v>
      </c>
      <c r="E14" s="10"/>
      <c r="F14" s="10"/>
      <c r="G14" s="26">
        <v>1</v>
      </c>
      <c r="H14" s="26">
        <v>1</v>
      </c>
      <c r="I14" s="6">
        <v>5</v>
      </c>
      <c r="J14" s="6"/>
      <c r="K14" s="6">
        <v>5</v>
      </c>
      <c r="L14" s="6"/>
      <c r="M14" s="6"/>
      <c r="N14" s="6"/>
    </row>
    <row r="15" ht="15" customHeight="1" spans="1:14">
      <c r="A15" s="5"/>
      <c r="B15" s="6"/>
      <c r="C15" s="6"/>
      <c r="D15" s="10" t="s">
        <v>195</v>
      </c>
      <c r="E15" s="10"/>
      <c r="F15" s="10"/>
      <c r="G15" s="26">
        <v>1</v>
      </c>
      <c r="H15" s="26">
        <v>1</v>
      </c>
      <c r="I15" s="6">
        <v>10</v>
      </c>
      <c r="J15" s="6"/>
      <c r="K15" s="6">
        <v>10</v>
      </c>
      <c r="L15" s="6"/>
      <c r="M15" s="6"/>
      <c r="N15" s="6"/>
    </row>
    <row r="16" ht="15" customHeight="1" spans="1:14">
      <c r="A16" s="5"/>
      <c r="B16" s="6"/>
      <c r="C16" s="6" t="s">
        <v>152</v>
      </c>
      <c r="D16" s="10" t="s">
        <v>196</v>
      </c>
      <c r="E16" s="10"/>
      <c r="F16" s="10"/>
      <c r="G16" s="26">
        <v>1</v>
      </c>
      <c r="H16" s="26">
        <v>1</v>
      </c>
      <c r="I16" s="6">
        <v>10</v>
      </c>
      <c r="J16" s="6"/>
      <c r="K16" s="6">
        <v>10</v>
      </c>
      <c r="L16" s="6"/>
      <c r="M16" s="6"/>
      <c r="N16" s="6"/>
    </row>
    <row r="17" ht="15" customHeight="1" spans="1:14">
      <c r="A17" s="5"/>
      <c r="B17" s="6"/>
      <c r="C17" s="6"/>
      <c r="D17" s="10" t="s">
        <v>154</v>
      </c>
      <c r="E17" s="10"/>
      <c r="F17" s="10"/>
      <c r="G17" s="6"/>
      <c r="H17" s="6"/>
      <c r="I17" s="6"/>
      <c r="J17" s="6"/>
      <c r="K17" s="6"/>
      <c r="L17" s="6"/>
      <c r="M17" s="6"/>
      <c r="N17" s="6"/>
    </row>
    <row r="18" ht="15" customHeight="1" spans="1:14">
      <c r="A18" s="5"/>
      <c r="B18" s="6"/>
      <c r="C18" s="6"/>
      <c r="D18" s="10" t="s">
        <v>151</v>
      </c>
      <c r="E18" s="10"/>
      <c r="F18" s="10"/>
      <c r="G18" s="6"/>
      <c r="H18" s="6"/>
      <c r="I18" s="6"/>
      <c r="J18" s="6"/>
      <c r="K18" s="6"/>
      <c r="L18" s="6"/>
      <c r="M18" s="6"/>
      <c r="N18" s="6"/>
    </row>
    <row r="19" ht="15" customHeight="1" spans="1:14">
      <c r="A19" s="5"/>
      <c r="B19" s="6"/>
      <c r="C19" s="6" t="s">
        <v>155</v>
      </c>
      <c r="D19" s="10" t="s">
        <v>197</v>
      </c>
      <c r="E19" s="10"/>
      <c r="F19" s="10"/>
      <c r="G19" s="26">
        <v>1</v>
      </c>
      <c r="H19" s="26">
        <v>1</v>
      </c>
      <c r="I19" s="6">
        <v>10</v>
      </c>
      <c r="J19" s="6"/>
      <c r="K19" s="6">
        <v>10</v>
      </c>
      <c r="L19" s="6"/>
      <c r="M19" s="6"/>
      <c r="N19" s="6"/>
    </row>
    <row r="20" ht="15" customHeight="1" spans="1:14">
      <c r="A20" s="5"/>
      <c r="B20" s="6"/>
      <c r="C20" s="6"/>
      <c r="D20" s="10" t="s">
        <v>154</v>
      </c>
      <c r="E20" s="10"/>
      <c r="F20" s="10"/>
      <c r="G20" s="6"/>
      <c r="H20" s="6"/>
      <c r="I20" s="6"/>
      <c r="J20" s="6"/>
      <c r="K20" s="6"/>
      <c r="L20" s="6"/>
      <c r="M20" s="6"/>
      <c r="N20" s="6"/>
    </row>
    <row r="21" ht="15" customHeight="1" spans="1:14">
      <c r="A21" s="5"/>
      <c r="B21" s="6"/>
      <c r="C21" s="6"/>
      <c r="D21" s="10" t="s">
        <v>151</v>
      </c>
      <c r="E21" s="10"/>
      <c r="F21" s="10"/>
      <c r="G21" s="6"/>
      <c r="H21" s="6"/>
      <c r="I21" s="6"/>
      <c r="J21" s="6"/>
      <c r="K21" s="6"/>
      <c r="L21" s="6"/>
      <c r="M21" s="6"/>
      <c r="N21" s="6"/>
    </row>
    <row r="22" ht="15" customHeight="1" spans="1:14">
      <c r="A22" s="5"/>
      <c r="B22" s="6"/>
      <c r="C22" s="6" t="s">
        <v>157</v>
      </c>
      <c r="D22" s="10" t="s">
        <v>184</v>
      </c>
      <c r="E22" s="10"/>
      <c r="F22" s="10"/>
      <c r="G22" s="26">
        <v>1</v>
      </c>
      <c r="H22" s="26">
        <v>1</v>
      </c>
      <c r="I22" s="6">
        <v>10</v>
      </c>
      <c r="J22" s="6"/>
      <c r="K22" s="6">
        <v>10</v>
      </c>
      <c r="L22" s="6"/>
      <c r="M22" s="6"/>
      <c r="N22" s="6"/>
    </row>
    <row r="23" ht="15" customHeight="1" spans="1:14">
      <c r="A23" s="5"/>
      <c r="B23" s="6"/>
      <c r="C23" s="6"/>
      <c r="D23" s="10" t="s">
        <v>154</v>
      </c>
      <c r="E23" s="10"/>
      <c r="F23" s="10"/>
      <c r="G23" s="6"/>
      <c r="H23" s="6"/>
      <c r="I23" s="6"/>
      <c r="J23" s="6"/>
      <c r="K23" s="6"/>
      <c r="L23" s="6"/>
      <c r="M23" s="6"/>
      <c r="N23" s="6"/>
    </row>
    <row r="24" ht="15" customHeight="1" spans="1:14">
      <c r="A24" s="5"/>
      <c r="B24" s="6"/>
      <c r="C24" s="6"/>
      <c r="D24" s="10" t="s">
        <v>151</v>
      </c>
      <c r="E24" s="10"/>
      <c r="F24" s="10"/>
      <c r="G24" s="6"/>
      <c r="H24" s="6"/>
      <c r="I24" s="6"/>
      <c r="J24" s="6"/>
      <c r="K24" s="6"/>
      <c r="L24" s="6"/>
      <c r="M24" s="6"/>
      <c r="N24" s="6"/>
    </row>
    <row r="25" ht="15" customHeight="1" spans="1:14">
      <c r="A25" s="5"/>
      <c r="B25" s="6" t="s">
        <v>159</v>
      </c>
      <c r="C25" s="6" t="s">
        <v>81</v>
      </c>
      <c r="D25" s="10" t="s">
        <v>160</v>
      </c>
      <c r="E25" s="10"/>
      <c r="F25" s="10"/>
      <c r="G25" s="6" t="s">
        <v>161</v>
      </c>
      <c r="H25" s="6" t="s">
        <v>161</v>
      </c>
      <c r="I25" s="6">
        <v>5</v>
      </c>
      <c r="J25" s="6"/>
      <c r="K25" s="6">
        <v>5</v>
      </c>
      <c r="L25" s="6"/>
      <c r="M25" s="6"/>
      <c r="N25" s="6"/>
    </row>
    <row r="26" ht="15" customHeight="1" spans="1:14">
      <c r="A26" s="5"/>
      <c r="B26" s="6"/>
      <c r="C26" s="6"/>
      <c r="D26" s="10" t="s">
        <v>154</v>
      </c>
      <c r="E26" s="10"/>
      <c r="F26" s="10"/>
      <c r="G26" s="6"/>
      <c r="H26" s="6"/>
      <c r="I26" s="6"/>
      <c r="J26" s="6"/>
      <c r="K26" s="6"/>
      <c r="L26" s="6"/>
      <c r="M26" s="6"/>
      <c r="N26" s="6"/>
    </row>
    <row r="27" ht="15" customHeight="1" spans="1:14">
      <c r="A27" s="5"/>
      <c r="B27" s="6"/>
      <c r="C27" s="6"/>
      <c r="D27" s="10" t="s">
        <v>151</v>
      </c>
      <c r="E27" s="10"/>
      <c r="F27" s="10"/>
      <c r="G27" s="6"/>
      <c r="H27" s="6"/>
      <c r="I27" s="6"/>
      <c r="J27" s="6"/>
      <c r="K27" s="6"/>
      <c r="L27" s="6"/>
      <c r="M27" s="6"/>
      <c r="N27" s="6"/>
    </row>
    <row r="28" ht="15" customHeight="1" spans="1:14">
      <c r="A28" s="5"/>
      <c r="B28" s="6"/>
      <c r="C28" s="6" t="s">
        <v>82</v>
      </c>
      <c r="D28" s="10" t="s">
        <v>198</v>
      </c>
      <c r="E28" s="10"/>
      <c r="F28" s="10"/>
      <c r="G28" s="26" t="s">
        <v>199</v>
      </c>
      <c r="H28" s="26" t="s">
        <v>200</v>
      </c>
      <c r="I28" s="6">
        <v>5</v>
      </c>
      <c r="J28" s="6"/>
      <c r="K28" s="6">
        <v>0</v>
      </c>
      <c r="L28" s="6"/>
      <c r="M28" s="6"/>
      <c r="N28" s="6"/>
    </row>
    <row r="29" ht="15" customHeight="1" spans="1:14">
      <c r="A29" s="5"/>
      <c r="B29" s="6"/>
      <c r="C29" s="6"/>
      <c r="D29" s="10" t="s">
        <v>201</v>
      </c>
      <c r="E29" s="10"/>
      <c r="F29" s="10"/>
      <c r="G29" s="6" t="s">
        <v>161</v>
      </c>
      <c r="H29" s="6" t="s">
        <v>161</v>
      </c>
      <c r="I29" s="6">
        <v>5</v>
      </c>
      <c r="J29" s="6"/>
      <c r="K29" s="6">
        <v>5</v>
      </c>
      <c r="L29" s="6"/>
      <c r="M29" s="6"/>
      <c r="N29" s="6"/>
    </row>
    <row r="30" ht="15" customHeight="1" spans="1:14">
      <c r="A30" s="5"/>
      <c r="B30" s="6"/>
      <c r="C30" s="6"/>
      <c r="D30" s="10" t="s">
        <v>151</v>
      </c>
      <c r="E30" s="10"/>
      <c r="F30" s="10"/>
      <c r="G30" s="6"/>
      <c r="H30" s="6"/>
      <c r="I30" s="6"/>
      <c r="J30" s="6"/>
      <c r="K30" s="6"/>
      <c r="L30" s="6"/>
      <c r="M30" s="6"/>
      <c r="N30" s="6"/>
    </row>
    <row r="31" ht="15" customHeight="1" spans="1:14">
      <c r="A31" s="5"/>
      <c r="B31" s="6"/>
      <c r="C31" s="6" t="s">
        <v>85</v>
      </c>
      <c r="D31" s="10" t="s">
        <v>202</v>
      </c>
      <c r="E31" s="10"/>
      <c r="F31" s="10"/>
      <c r="G31" s="26">
        <v>0.98</v>
      </c>
      <c r="H31" s="26">
        <v>0.98</v>
      </c>
      <c r="I31" s="6">
        <v>5</v>
      </c>
      <c r="J31" s="6"/>
      <c r="K31" s="6">
        <v>5</v>
      </c>
      <c r="L31" s="6"/>
      <c r="M31" s="6"/>
      <c r="N31" s="6"/>
    </row>
    <row r="32" ht="15" customHeight="1" spans="1:14">
      <c r="A32" s="5"/>
      <c r="B32" s="6"/>
      <c r="C32" s="6"/>
      <c r="D32" s="10" t="s">
        <v>154</v>
      </c>
      <c r="E32" s="10"/>
      <c r="F32" s="10"/>
      <c r="G32" s="6"/>
      <c r="H32" s="6"/>
      <c r="I32" s="6"/>
      <c r="J32" s="6"/>
      <c r="K32" s="6"/>
      <c r="L32" s="6"/>
      <c r="M32" s="6"/>
      <c r="N32" s="6"/>
    </row>
    <row r="33" ht="15" customHeight="1" spans="1:14">
      <c r="A33" s="5"/>
      <c r="B33" s="6"/>
      <c r="C33" s="6"/>
      <c r="D33" s="10" t="s">
        <v>151</v>
      </c>
      <c r="E33" s="10"/>
      <c r="F33" s="10"/>
      <c r="G33" s="6"/>
      <c r="H33" s="6"/>
      <c r="I33" s="6"/>
      <c r="J33" s="6"/>
      <c r="K33" s="6"/>
      <c r="L33" s="6"/>
      <c r="M33" s="6"/>
      <c r="N33" s="6"/>
    </row>
    <row r="34" ht="15" customHeight="1" spans="1:14">
      <c r="A34" s="5"/>
      <c r="B34" s="6"/>
      <c r="C34" s="6" t="s">
        <v>164</v>
      </c>
      <c r="D34" s="10" t="s">
        <v>203</v>
      </c>
      <c r="E34" s="10"/>
      <c r="F34" s="10"/>
      <c r="G34" s="26">
        <v>1</v>
      </c>
      <c r="H34" s="26">
        <v>1</v>
      </c>
      <c r="I34" s="6">
        <v>5</v>
      </c>
      <c r="J34" s="6"/>
      <c r="K34" s="6">
        <v>5</v>
      </c>
      <c r="L34" s="6"/>
      <c r="M34" s="6"/>
      <c r="N34" s="6"/>
    </row>
    <row r="35" ht="15" customHeight="1" spans="1:14">
      <c r="A35" s="5"/>
      <c r="B35" s="6"/>
      <c r="C35" s="6"/>
      <c r="D35" s="10" t="s">
        <v>204</v>
      </c>
      <c r="E35" s="10"/>
      <c r="F35" s="10"/>
      <c r="G35" s="26">
        <v>1</v>
      </c>
      <c r="H35" s="26">
        <v>1</v>
      </c>
      <c r="I35" s="6">
        <v>5</v>
      </c>
      <c r="J35" s="6"/>
      <c r="K35" s="6">
        <v>5</v>
      </c>
      <c r="L35" s="6"/>
      <c r="M35" s="6"/>
      <c r="N35" s="6"/>
    </row>
    <row r="36" ht="15" customHeight="1" spans="1:14">
      <c r="A36" s="5"/>
      <c r="B36" s="6"/>
      <c r="C36" s="6"/>
      <c r="D36" s="10" t="s">
        <v>151</v>
      </c>
      <c r="E36" s="10"/>
      <c r="F36" s="10"/>
      <c r="G36" s="6"/>
      <c r="H36" s="6"/>
      <c r="I36" s="6"/>
      <c r="J36" s="6"/>
      <c r="K36" s="6"/>
      <c r="L36" s="6"/>
      <c r="M36" s="6"/>
      <c r="N36" s="6"/>
    </row>
    <row r="37" ht="15" customHeight="1" spans="1:14">
      <c r="A37" s="5"/>
      <c r="B37" s="6" t="s">
        <v>166</v>
      </c>
      <c r="C37" s="6" t="s">
        <v>167</v>
      </c>
      <c r="D37" s="10" t="s">
        <v>168</v>
      </c>
      <c r="E37" s="10"/>
      <c r="F37" s="10"/>
      <c r="G37" s="26">
        <v>0.9</v>
      </c>
      <c r="H37" s="26">
        <v>0.9</v>
      </c>
      <c r="I37" s="6">
        <v>10</v>
      </c>
      <c r="J37" s="6"/>
      <c r="K37" s="6">
        <v>10</v>
      </c>
      <c r="L37" s="6"/>
      <c r="M37" s="6"/>
      <c r="N37" s="6"/>
    </row>
    <row r="38" ht="15" customHeight="1" spans="1:14">
      <c r="A38" s="5"/>
      <c r="B38" s="6"/>
      <c r="C38" s="6"/>
      <c r="D38" s="10" t="s">
        <v>154</v>
      </c>
      <c r="E38" s="10"/>
      <c r="F38" s="10"/>
      <c r="G38" s="6"/>
      <c r="H38" s="6"/>
      <c r="I38" s="6"/>
      <c r="J38" s="6"/>
      <c r="K38" s="6"/>
      <c r="L38" s="6"/>
      <c r="M38" s="6"/>
      <c r="N38" s="6"/>
    </row>
    <row r="39" ht="15" customHeight="1" spans="1:14">
      <c r="A39" s="5"/>
      <c r="B39" s="6"/>
      <c r="C39" s="6"/>
      <c r="D39" s="10" t="s">
        <v>151</v>
      </c>
      <c r="E39" s="10"/>
      <c r="F39" s="10"/>
      <c r="G39" s="6"/>
      <c r="H39" s="6"/>
      <c r="I39" s="6"/>
      <c r="J39" s="6"/>
      <c r="K39" s="6"/>
      <c r="L39" s="6"/>
      <c r="M39" s="6"/>
      <c r="N39" s="6"/>
    </row>
    <row r="40" ht="15" customHeight="1" spans="1:14">
      <c r="A40" s="11" t="s">
        <v>169</v>
      </c>
      <c r="B40" s="11"/>
      <c r="C40" s="11"/>
      <c r="D40" s="11"/>
      <c r="E40" s="11"/>
      <c r="F40" s="11"/>
      <c r="G40" s="11"/>
      <c r="H40" s="11"/>
      <c r="I40" s="11">
        <v>100</v>
      </c>
      <c r="J40" s="11"/>
      <c r="K40" s="11">
        <v>95</v>
      </c>
      <c r="L40" s="11"/>
      <c r="M40" s="17"/>
      <c r="N40" s="17"/>
    </row>
    <row r="41" spans="1:14">
      <c r="A41" s="12" t="s">
        <v>170</v>
      </c>
      <c r="B41" s="13" t="s">
        <v>171</v>
      </c>
      <c r="C41" s="14"/>
      <c r="D41" s="14"/>
      <c r="E41" s="14"/>
      <c r="F41" s="14"/>
      <c r="G41" s="14"/>
      <c r="H41" s="14"/>
      <c r="I41" s="14"/>
      <c r="J41" s="14"/>
      <c r="K41" s="14"/>
      <c r="L41" s="14"/>
      <c r="M41" s="14"/>
      <c r="N41" s="18"/>
    </row>
    <row r="42" spans="1:14">
      <c r="A42" s="15" t="s">
        <v>172</v>
      </c>
      <c r="B42" s="15"/>
      <c r="C42" s="15"/>
      <c r="D42" s="15"/>
      <c r="E42" s="15"/>
      <c r="F42" s="15"/>
      <c r="G42" s="15"/>
      <c r="H42" s="15"/>
      <c r="I42" s="15"/>
      <c r="J42" s="15"/>
      <c r="K42" s="15"/>
      <c r="L42" s="15"/>
      <c r="M42" s="15"/>
      <c r="N42" s="15"/>
    </row>
    <row r="43" ht="51.95" customHeight="1" spans="1:14">
      <c r="A43" s="15" t="s">
        <v>173</v>
      </c>
      <c r="B43" s="15"/>
      <c r="C43" s="15"/>
      <c r="D43" s="15"/>
      <c r="E43" s="15"/>
      <c r="F43" s="15"/>
      <c r="G43" s="15"/>
      <c r="H43" s="15"/>
      <c r="I43" s="15"/>
      <c r="J43" s="15"/>
      <c r="K43" s="15"/>
      <c r="L43" s="15"/>
      <c r="M43" s="15"/>
      <c r="N43" s="15"/>
    </row>
    <row r="44" ht="41.1" customHeight="1" spans="1:14">
      <c r="A44" s="15" t="s">
        <v>174</v>
      </c>
      <c r="B44" s="15"/>
      <c r="C44" s="15"/>
      <c r="D44" s="15"/>
      <c r="E44" s="15"/>
      <c r="F44" s="15"/>
      <c r="G44" s="15"/>
      <c r="H44" s="15"/>
      <c r="I44" s="15"/>
      <c r="J44" s="15"/>
      <c r="K44" s="15"/>
      <c r="L44" s="15"/>
      <c r="M44" s="15"/>
      <c r="N44" s="15"/>
    </row>
    <row r="45" ht="15.95" customHeight="1"/>
  </sheetData>
  <mergeCells count="173">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D25:F25"/>
    <mergeCell ref="I25:J25"/>
    <mergeCell ref="K25:L25"/>
    <mergeCell ref="M25:N25"/>
    <mergeCell ref="D26:F26"/>
    <mergeCell ref="I26:J26"/>
    <mergeCell ref="K26:L26"/>
    <mergeCell ref="M26:N26"/>
    <mergeCell ref="D27:F27"/>
    <mergeCell ref="I27:J27"/>
    <mergeCell ref="K27:L27"/>
    <mergeCell ref="M27:N27"/>
    <mergeCell ref="D28:F28"/>
    <mergeCell ref="I28:J28"/>
    <mergeCell ref="K28:L28"/>
    <mergeCell ref="M28:N28"/>
    <mergeCell ref="D29:F29"/>
    <mergeCell ref="I29:J29"/>
    <mergeCell ref="K29:L29"/>
    <mergeCell ref="M29:N29"/>
    <mergeCell ref="D30:F30"/>
    <mergeCell ref="I30:J30"/>
    <mergeCell ref="K30:L30"/>
    <mergeCell ref="M30:N30"/>
    <mergeCell ref="D31:F31"/>
    <mergeCell ref="I31:J31"/>
    <mergeCell ref="K31:L31"/>
    <mergeCell ref="M31:N31"/>
    <mergeCell ref="D32:F32"/>
    <mergeCell ref="I32:J32"/>
    <mergeCell ref="K32:L32"/>
    <mergeCell ref="M32:N32"/>
    <mergeCell ref="D33:F33"/>
    <mergeCell ref="I33:J33"/>
    <mergeCell ref="K33:L33"/>
    <mergeCell ref="M33:N33"/>
    <mergeCell ref="D34:F34"/>
    <mergeCell ref="I34:J34"/>
    <mergeCell ref="K34:L34"/>
    <mergeCell ref="M34:N34"/>
    <mergeCell ref="D35:F35"/>
    <mergeCell ref="I35:J35"/>
    <mergeCell ref="K35:L35"/>
    <mergeCell ref="M35:N35"/>
    <mergeCell ref="D36:F36"/>
    <mergeCell ref="I36:J36"/>
    <mergeCell ref="K36:L36"/>
    <mergeCell ref="M36:N36"/>
    <mergeCell ref="D37:F37"/>
    <mergeCell ref="I37:J37"/>
    <mergeCell ref="K37:L37"/>
    <mergeCell ref="M37:N37"/>
    <mergeCell ref="D38:F38"/>
    <mergeCell ref="I38:J38"/>
    <mergeCell ref="K38:L38"/>
    <mergeCell ref="M38:N38"/>
    <mergeCell ref="D39:F39"/>
    <mergeCell ref="I39:J39"/>
    <mergeCell ref="K39:L39"/>
    <mergeCell ref="M39:N39"/>
    <mergeCell ref="A40:H40"/>
    <mergeCell ref="I40:J40"/>
    <mergeCell ref="K40:L40"/>
    <mergeCell ref="M40:N40"/>
    <mergeCell ref="B41:N41"/>
    <mergeCell ref="A42:N42"/>
    <mergeCell ref="A43:N43"/>
    <mergeCell ref="A44:N44"/>
    <mergeCell ref="A10:A11"/>
    <mergeCell ref="A12:A39"/>
    <mergeCell ref="B13:B24"/>
    <mergeCell ref="B25:B36"/>
    <mergeCell ref="B37:B39"/>
    <mergeCell ref="C13:C15"/>
    <mergeCell ref="C16:C18"/>
    <mergeCell ref="C19:C21"/>
    <mergeCell ref="C22:C24"/>
    <mergeCell ref="C25:C27"/>
    <mergeCell ref="C28:C30"/>
    <mergeCell ref="C31:C33"/>
    <mergeCell ref="C34:C36"/>
    <mergeCell ref="C37:C39"/>
    <mergeCell ref="E4:E5"/>
    <mergeCell ref="N4:N5"/>
    <mergeCell ref="A4:B9"/>
    <mergeCell ref="C4:D5"/>
    <mergeCell ref="F4:G5"/>
    <mergeCell ref="H4:I5"/>
    <mergeCell ref="J4:K5"/>
    <mergeCell ref="L4:M5"/>
  </mergeCells>
  <pageMargins left="0.75" right="0.75" top="1" bottom="1" header="0.5" footer="0.5"/>
  <pageSetup paperSize="9" scale="85"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5"/>
  <sheetViews>
    <sheetView topLeftCell="A5" workbookViewId="0">
      <selection activeCell="B11" sqref="B11:G11"/>
    </sheetView>
  </sheetViews>
  <sheetFormatPr defaultColWidth="9" defaultRowHeight="13.5"/>
  <cols>
    <col min="1" max="1" width="5.25" customWidth="1"/>
    <col min="3" max="3" width="7.25" customWidth="1"/>
    <col min="5" max="5" width="12.3833333333333" customWidth="1"/>
    <col min="6" max="6" width="6.55833333333333" customWidth="1"/>
    <col min="7" max="7" width="10.8833333333333" customWidth="1"/>
    <col min="8" max="8" width="10.1333333333333" customWidth="1"/>
    <col min="9" max="9" width="6.88333333333333" customWidth="1"/>
    <col min="10" max="10" width="0.883333333333333" customWidth="1"/>
    <col min="11" max="11" width="8" customWidth="1"/>
    <col min="12" max="12" width="1" customWidth="1"/>
    <col min="13" max="13" width="6.88333333333333" customWidth="1"/>
    <col min="14" max="14" width="12.8833333333333" customWidth="1"/>
  </cols>
  <sheetData>
    <row r="1" ht="42" customHeight="1" spans="1:14">
      <c r="A1" s="1" t="s">
        <v>175</v>
      </c>
      <c r="B1" s="1"/>
      <c r="C1" s="1"/>
      <c r="D1" s="1"/>
      <c r="E1" s="1"/>
      <c r="F1" s="1"/>
      <c r="G1" s="1"/>
      <c r="H1" s="1"/>
      <c r="I1" s="1"/>
      <c r="J1" s="1"/>
      <c r="K1" s="1"/>
      <c r="L1" s="1"/>
      <c r="M1" s="1"/>
      <c r="N1" s="1"/>
    </row>
    <row r="2" ht="15" customHeight="1" spans="1:14">
      <c r="A2" s="2" t="s">
        <v>115</v>
      </c>
      <c r="B2" s="2"/>
      <c r="C2" s="2" t="s">
        <v>205</v>
      </c>
      <c r="D2" s="2"/>
      <c r="E2" s="2"/>
      <c r="F2" s="2"/>
      <c r="G2" s="2"/>
      <c r="H2" s="2"/>
      <c r="I2" s="2"/>
      <c r="J2" s="2"/>
      <c r="K2" s="2"/>
      <c r="L2" s="2"/>
      <c r="M2" s="2"/>
      <c r="N2" s="2"/>
    </row>
    <row r="3" ht="15" customHeight="1" spans="1:14">
      <c r="A3" s="2" t="s">
        <v>116</v>
      </c>
      <c r="B3" s="2"/>
      <c r="C3" s="2" t="s">
        <v>127</v>
      </c>
      <c r="D3" s="2"/>
      <c r="E3" s="2"/>
      <c r="F3" s="2"/>
      <c r="G3" s="2"/>
      <c r="H3" s="2" t="s">
        <v>135</v>
      </c>
      <c r="I3" s="2"/>
      <c r="J3" s="2" t="s">
        <v>17</v>
      </c>
      <c r="K3" s="2"/>
      <c r="L3" s="2"/>
      <c r="M3" s="2"/>
      <c r="N3" s="2"/>
    </row>
    <row r="4" ht="15" customHeight="1" spans="1:14">
      <c r="A4" s="2" t="s">
        <v>117</v>
      </c>
      <c r="B4" s="2"/>
      <c r="C4" s="2"/>
      <c r="D4" s="2"/>
      <c r="E4" s="2" t="s">
        <v>19</v>
      </c>
      <c r="F4" s="2" t="s">
        <v>136</v>
      </c>
      <c r="G4" s="2"/>
      <c r="H4" s="2" t="s">
        <v>137</v>
      </c>
      <c r="I4" s="2"/>
      <c r="J4" s="2" t="s">
        <v>23</v>
      </c>
      <c r="K4" s="2"/>
      <c r="L4" s="2" t="s">
        <v>138</v>
      </c>
      <c r="M4" s="2"/>
      <c r="N4" s="2" t="s">
        <v>24</v>
      </c>
    </row>
    <row r="5" ht="15" customHeight="1" spans="1:14">
      <c r="A5" s="2"/>
      <c r="B5" s="2"/>
      <c r="C5" s="2"/>
      <c r="D5" s="2"/>
      <c r="E5" s="2"/>
      <c r="F5" s="2"/>
      <c r="G5" s="2"/>
      <c r="H5" s="2"/>
      <c r="I5" s="2"/>
      <c r="J5" s="2"/>
      <c r="K5" s="2"/>
      <c r="L5" s="2"/>
      <c r="M5" s="2"/>
      <c r="N5" s="2"/>
    </row>
    <row r="6" ht="15" customHeight="1" spans="1:14">
      <c r="A6" s="2"/>
      <c r="B6" s="2"/>
      <c r="C6" s="3" t="s">
        <v>139</v>
      </c>
      <c r="D6" s="3"/>
      <c r="E6" s="2">
        <v>30</v>
      </c>
      <c r="F6" s="2">
        <v>30</v>
      </c>
      <c r="G6" s="2"/>
      <c r="H6" s="2">
        <v>11.4</v>
      </c>
      <c r="I6" s="2"/>
      <c r="J6" s="2">
        <v>10</v>
      </c>
      <c r="K6" s="2"/>
      <c r="L6" s="19">
        <f>H6/F6</f>
        <v>0.38</v>
      </c>
      <c r="M6" s="19"/>
      <c r="N6" s="2">
        <v>10</v>
      </c>
    </row>
    <row r="7" ht="15" customHeight="1" spans="1:14">
      <c r="A7" s="2"/>
      <c r="B7" s="2"/>
      <c r="C7" s="2" t="s">
        <v>140</v>
      </c>
      <c r="D7" s="2"/>
      <c r="E7" s="2">
        <v>30</v>
      </c>
      <c r="F7" s="2">
        <v>30</v>
      </c>
      <c r="G7" s="2"/>
      <c r="H7" s="2">
        <v>11.4</v>
      </c>
      <c r="I7" s="2"/>
      <c r="J7" s="2" t="s">
        <v>27</v>
      </c>
      <c r="K7" s="2"/>
      <c r="L7" s="2"/>
      <c r="M7" s="2"/>
      <c r="N7" s="2" t="s">
        <v>27</v>
      </c>
    </row>
    <row r="8" ht="15" customHeight="1" spans="1:14">
      <c r="A8" s="2"/>
      <c r="B8" s="2"/>
      <c r="C8" s="2" t="s">
        <v>141</v>
      </c>
      <c r="D8" s="2"/>
      <c r="E8" s="2"/>
      <c r="F8" s="2"/>
      <c r="G8" s="2"/>
      <c r="H8" s="2"/>
      <c r="I8" s="2"/>
      <c r="J8" s="2" t="s">
        <v>27</v>
      </c>
      <c r="K8" s="2"/>
      <c r="L8" s="2"/>
      <c r="M8" s="2"/>
      <c r="N8" s="2" t="s">
        <v>27</v>
      </c>
    </row>
    <row r="9" ht="15" customHeight="1" spans="1:14">
      <c r="A9" s="2"/>
      <c r="B9" s="2"/>
      <c r="C9" s="2" t="s">
        <v>142</v>
      </c>
      <c r="D9" s="2"/>
      <c r="E9" s="2"/>
      <c r="F9" s="2"/>
      <c r="G9" s="2"/>
      <c r="H9" s="2"/>
      <c r="I9" s="2"/>
      <c r="J9" s="2" t="s">
        <v>27</v>
      </c>
      <c r="K9" s="2"/>
      <c r="L9" s="2"/>
      <c r="M9" s="2"/>
      <c r="N9" s="2" t="s">
        <v>27</v>
      </c>
    </row>
    <row r="10" ht="15" customHeight="1" spans="1:14">
      <c r="A10" s="2" t="s">
        <v>143</v>
      </c>
      <c r="B10" s="2" t="s">
        <v>30</v>
      </c>
      <c r="C10" s="2"/>
      <c r="D10" s="2"/>
      <c r="E10" s="2"/>
      <c r="F10" s="2"/>
      <c r="G10" s="2"/>
      <c r="H10" s="2" t="s">
        <v>144</v>
      </c>
      <c r="I10" s="2"/>
      <c r="J10" s="2"/>
      <c r="K10" s="2"/>
      <c r="L10" s="2"/>
      <c r="M10" s="2"/>
      <c r="N10" s="2"/>
    </row>
    <row r="11" ht="42" customHeight="1" spans="1:14">
      <c r="A11" s="2"/>
      <c r="B11" s="4" t="s">
        <v>206</v>
      </c>
      <c r="C11" s="4"/>
      <c r="D11" s="4"/>
      <c r="E11" s="4"/>
      <c r="F11" s="4"/>
      <c r="G11" s="4"/>
      <c r="H11" s="4" t="s">
        <v>207</v>
      </c>
      <c r="I11" s="4"/>
      <c r="J11" s="4"/>
      <c r="K11" s="4"/>
      <c r="L11" s="4"/>
      <c r="M11" s="4"/>
      <c r="N11" s="4"/>
    </row>
    <row r="12" ht="18.95" customHeight="1" spans="1:14">
      <c r="A12" s="5" t="s">
        <v>145</v>
      </c>
      <c r="B12" s="6" t="s">
        <v>45</v>
      </c>
      <c r="C12" s="6" t="s">
        <v>46</v>
      </c>
      <c r="D12" s="6" t="s">
        <v>47</v>
      </c>
      <c r="E12" s="6"/>
      <c r="F12" s="6"/>
      <c r="G12" s="6" t="s">
        <v>48</v>
      </c>
      <c r="H12" s="6" t="s">
        <v>49</v>
      </c>
      <c r="I12" s="6" t="s">
        <v>23</v>
      </c>
      <c r="J12" s="6"/>
      <c r="K12" s="6" t="s">
        <v>24</v>
      </c>
      <c r="L12" s="6"/>
      <c r="M12" s="6" t="s">
        <v>50</v>
      </c>
      <c r="N12" s="6"/>
    </row>
    <row r="13" ht="15" customHeight="1" spans="1:14">
      <c r="A13" s="5"/>
      <c r="B13" s="6" t="s">
        <v>146</v>
      </c>
      <c r="C13" s="6" t="s">
        <v>147</v>
      </c>
      <c r="D13" s="10" t="s">
        <v>208</v>
      </c>
      <c r="E13" s="10"/>
      <c r="F13" s="10"/>
      <c r="G13" s="6" t="s">
        <v>209</v>
      </c>
      <c r="H13" s="6">
        <v>31</v>
      </c>
      <c r="I13" s="6">
        <v>10</v>
      </c>
      <c r="J13" s="6"/>
      <c r="K13" s="6">
        <v>9</v>
      </c>
      <c r="L13" s="6"/>
      <c r="M13" s="6"/>
      <c r="N13" s="6"/>
    </row>
    <row r="14" ht="15" customHeight="1" spans="1:14">
      <c r="A14" s="5"/>
      <c r="B14" s="6"/>
      <c r="C14" s="6"/>
      <c r="D14" s="10" t="s">
        <v>210</v>
      </c>
      <c r="E14" s="10"/>
      <c r="F14" s="10"/>
      <c r="G14" s="6" t="s">
        <v>211</v>
      </c>
      <c r="H14" s="6">
        <v>26</v>
      </c>
      <c r="I14" s="6">
        <v>10</v>
      </c>
      <c r="J14" s="6"/>
      <c r="K14" s="6">
        <v>9</v>
      </c>
      <c r="L14" s="6"/>
      <c r="M14" s="6"/>
      <c r="N14" s="6"/>
    </row>
    <row r="15" ht="15" customHeight="1" spans="1:14">
      <c r="A15" s="5"/>
      <c r="B15" s="6"/>
      <c r="C15" s="6"/>
      <c r="D15" s="10" t="s">
        <v>151</v>
      </c>
      <c r="E15" s="10"/>
      <c r="F15" s="10"/>
      <c r="G15" s="6"/>
      <c r="H15" s="6"/>
      <c r="I15" s="6"/>
      <c r="J15" s="6"/>
      <c r="K15" s="6"/>
      <c r="L15" s="6"/>
      <c r="M15" s="6"/>
      <c r="N15" s="6"/>
    </row>
    <row r="16" ht="15" customHeight="1" spans="1:14">
      <c r="A16" s="5"/>
      <c r="B16" s="6"/>
      <c r="C16" s="6" t="s">
        <v>152</v>
      </c>
      <c r="D16" s="10" t="s">
        <v>212</v>
      </c>
      <c r="E16" s="10"/>
      <c r="F16" s="10"/>
      <c r="G16" s="26">
        <v>0.9</v>
      </c>
      <c r="H16" s="26">
        <v>1</v>
      </c>
      <c r="I16" s="6">
        <v>10</v>
      </c>
      <c r="J16" s="6"/>
      <c r="K16" s="6">
        <v>10</v>
      </c>
      <c r="L16" s="6"/>
      <c r="M16" s="6"/>
      <c r="N16" s="6"/>
    </row>
    <row r="17" ht="15" customHeight="1" spans="1:14">
      <c r="A17" s="5"/>
      <c r="B17" s="6"/>
      <c r="C17" s="6"/>
      <c r="D17" s="10" t="s">
        <v>154</v>
      </c>
      <c r="E17" s="10"/>
      <c r="F17" s="10"/>
      <c r="G17" s="6"/>
      <c r="H17" s="6"/>
      <c r="I17" s="6"/>
      <c r="J17" s="6"/>
      <c r="K17" s="6"/>
      <c r="L17" s="6"/>
      <c r="M17" s="6"/>
      <c r="N17" s="6"/>
    </row>
    <row r="18" ht="15" customHeight="1" spans="1:14">
      <c r="A18" s="5"/>
      <c r="B18" s="6"/>
      <c r="C18" s="6"/>
      <c r="D18" s="10" t="s">
        <v>151</v>
      </c>
      <c r="E18" s="10"/>
      <c r="F18" s="10"/>
      <c r="G18" s="6"/>
      <c r="H18" s="6"/>
      <c r="I18" s="6"/>
      <c r="J18" s="6"/>
      <c r="K18" s="6"/>
      <c r="L18" s="6"/>
      <c r="M18" s="6"/>
      <c r="N18" s="6"/>
    </row>
    <row r="19" ht="15" customHeight="1" spans="1:14">
      <c r="A19" s="5"/>
      <c r="B19" s="6"/>
      <c r="C19" s="6" t="s">
        <v>155</v>
      </c>
      <c r="D19" s="10" t="s">
        <v>213</v>
      </c>
      <c r="E19" s="10"/>
      <c r="F19" s="10"/>
      <c r="G19" s="6" t="s">
        <v>214</v>
      </c>
      <c r="H19" s="6" t="s">
        <v>214</v>
      </c>
      <c r="I19" s="6">
        <v>10</v>
      </c>
      <c r="J19" s="6"/>
      <c r="K19" s="6">
        <v>10</v>
      </c>
      <c r="L19" s="6"/>
      <c r="M19" s="6"/>
      <c r="N19" s="6"/>
    </row>
    <row r="20" ht="15" customHeight="1" spans="1:14">
      <c r="A20" s="5"/>
      <c r="B20" s="6"/>
      <c r="C20" s="6"/>
      <c r="D20" s="10" t="s">
        <v>154</v>
      </c>
      <c r="E20" s="10"/>
      <c r="F20" s="10"/>
      <c r="G20" s="6"/>
      <c r="H20" s="6"/>
      <c r="I20" s="6"/>
      <c r="J20" s="6"/>
      <c r="K20" s="6"/>
      <c r="L20" s="6"/>
      <c r="M20" s="6"/>
      <c r="N20" s="6"/>
    </row>
    <row r="21" ht="15" customHeight="1" spans="1:14">
      <c r="A21" s="5"/>
      <c r="B21" s="6"/>
      <c r="C21" s="6"/>
      <c r="D21" s="10" t="s">
        <v>151</v>
      </c>
      <c r="E21" s="10"/>
      <c r="F21" s="10"/>
      <c r="G21" s="6"/>
      <c r="H21" s="6"/>
      <c r="I21" s="6"/>
      <c r="J21" s="6"/>
      <c r="K21" s="6"/>
      <c r="L21" s="6"/>
      <c r="M21" s="6"/>
      <c r="N21" s="6"/>
    </row>
    <row r="22" ht="15" customHeight="1" spans="1:14">
      <c r="A22" s="5"/>
      <c r="B22" s="6"/>
      <c r="C22" s="6" t="s">
        <v>157</v>
      </c>
      <c r="D22" s="10" t="s">
        <v>184</v>
      </c>
      <c r="E22" s="10"/>
      <c r="F22" s="10"/>
      <c r="G22" s="26">
        <v>1</v>
      </c>
      <c r="H22" s="26">
        <v>1</v>
      </c>
      <c r="I22" s="6">
        <v>10</v>
      </c>
      <c r="J22" s="6"/>
      <c r="K22" s="6">
        <v>10</v>
      </c>
      <c r="L22" s="6"/>
      <c r="M22" s="6"/>
      <c r="N22" s="6"/>
    </row>
    <row r="23" ht="15" customHeight="1" spans="1:14">
      <c r="A23" s="5"/>
      <c r="B23" s="6"/>
      <c r="C23" s="6"/>
      <c r="D23" s="10" t="s">
        <v>154</v>
      </c>
      <c r="E23" s="10"/>
      <c r="F23" s="10"/>
      <c r="G23" s="6"/>
      <c r="H23" s="6"/>
      <c r="I23" s="6"/>
      <c r="J23" s="6"/>
      <c r="K23" s="6"/>
      <c r="L23" s="6"/>
      <c r="M23" s="6"/>
      <c r="N23" s="6"/>
    </row>
    <row r="24" ht="15" customHeight="1" spans="1:14">
      <c r="A24" s="5"/>
      <c r="B24" s="6"/>
      <c r="C24" s="6"/>
      <c r="D24" s="10" t="s">
        <v>151</v>
      </c>
      <c r="E24" s="10"/>
      <c r="F24" s="10"/>
      <c r="G24" s="6"/>
      <c r="H24" s="6"/>
      <c r="I24" s="6"/>
      <c r="J24" s="6"/>
      <c r="K24" s="6"/>
      <c r="L24" s="6"/>
      <c r="M24" s="6"/>
      <c r="N24" s="6"/>
    </row>
    <row r="25" ht="15" customHeight="1" spans="1:14">
      <c r="A25" s="5"/>
      <c r="B25" s="6" t="s">
        <v>159</v>
      </c>
      <c r="C25" s="6" t="s">
        <v>81</v>
      </c>
      <c r="D25" s="10" t="s">
        <v>160</v>
      </c>
      <c r="E25" s="10"/>
      <c r="F25" s="10"/>
      <c r="G25" s="6" t="s">
        <v>161</v>
      </c>
      <c r="H25" s="6" t="s">
        <v>161</v>
      </c>
      <c r="I25" s="6">
        <v>5</v>
      </c>
      <c r="J25" s="6"/>
      <c r="K25" s="6">
        <v>5</v>
      </c>
      <c r="L25" s="6"/>
      <c r="M25" s="6"/>
      <c r="N25" s="6"/>
    </row>
    <row r="26" ht="15" customHeight="1" spans="1:14">
      <c r="A26" s="5"/>
      <c r="B26" s="6"/>
      <c r="C26" s="6"/>
      <c r="D26" s="10" t="s">
        <v>154</v>
      </c>
      <c r="E26" s="10"/>
      <c r="F26" s="10"/>
      <c r="G26" s="6"/>
      <c r="H26" s="6"/>
      <c r="I26" s="6"/>
      <c r="J26" s="6"/>
      <c r="K26" s="6"/>
      <c r="L26" s="6"/>
      <c r="M26" s="6"/>
      <c r="N26" s="6"/>
    </row>
    <row r="27" ht="15" customHeight="1" spans="1:14">
      <c r="A27" s="5"/>
      <c r="B27" s="6"/>
      <c r="C27" s="6"/>
      <c r="D27" s="10" t="s">
        <v>151</v>
      </c>
      <c r="E27" s="10"/>
      <c r="F27" s="10"/>
      <c r="G27" s="6"/>
      <c r="H27" s="6"/>
      <c r="I27" s="6"/>
      <c r="J27" s="6"/>
      <c r="K27" s="6"/>
      <c r="L27" s="6"/>
      <c r="M27" s="6"/>
      <c r="N27" s="6"/>
    </row>
    <row r="28" ht="15" customHeight="1" spans="1:14">
      <c r="A28" s="5"/>
      <c r="B28" s="6"/>
      <c r="C28" s="6" t="s">
        <v>82</v>
      </c>
      <c r="D28" s="10" t="s">
        <v>215</v>
      </c>
      <c r="E28" s="10"/>
      <c r="F28" s="10"/>
      <c r="G28" s="6" t="s">
        <v>161</v>
      </c>
      <c r="H28" s="6" t="s">
        <v>161</v>
      </c>
      <c r="I28" s="6">
        <v>10</v>
      </c>
      <c r="J28" s="6"/>
      <c r="K28" s="6">
        <v>10</v>
      </c>
      <c r="L28" s="6"/>
      <c r="M28" s="6"/>
      <c r="N28" s="6"/>
    </row>
    <row r="29" ht="15" customHeight="1" spans="1:14">
      <c r="A29" s="5"/>
      <c r="B29" s="6"/>
      <c r="C29" s="6"/>
      <c r="D29" s="10" t="s">
        <v>154</v>
      </c>
      <c r="E29" s="10"/>
      <c r="F29" s="10"/>
      <c r="G29" s="6"/>
      <c r="H29" s="6"/>
      <c r="I29" s="6"/>
      <c r="J29" s="6"/>
      <c r="K29" s="6"/>
      <c r="L29" s="6"/>
      <c r="M29" s="6"/>
      <c r="N29" s="6"/>
    </row>
    <row r="30" ht="15" customHeight="1" spans="1:14">
      <c r="A30" s="5"/>
      <c r="B30" s="6"/>
      <c r="C30" s="6"/>
      <c r="D30" s="10" t="s">
        <v>151</v>
      </c>
      <c r="E30" s="10"/>
      <c r="F30" s="10"/>
      <c r="G30" s="6"/>
      <c r="H30" s="6"/>
      <c r="I30" s="6"/>
      <c r="J30" s="6"/>
      <c r="K30" s="6"/>
      <c r="L30" s="6"/>
      <c r="M30" s="6"/>
      <c r="N30" s="6"/>
    </row>
    <row r="31" ht="15" customHeight="1" spans="1:14">
      <c r="A31" s="5"/>
      <c r="B31" s="6"/>
      <c r="C31" s="6" t="s">
        <v>85</v>
      </c>
      <c r="D31" s="10" t="s">
        <v>216</v>
      </c>
      <c r="E31" s="10"/>
      <c r="F31" s="10"/>
      <c r="G31" s="6" t="s">
        <v>161</v>
      </c>
      <c r="H31" s="6" t="s">
        <v>161</v>
      </c>
      <c r="I31" s="6">
        <v>5</v>
      </c>
      <c r="J31" s="6"/>
      <c r="K31" s="6">
        <v>5</v>
      </c>
      <c r="L31" s="6"/>
      <c r="M31" s="6"/>
      <c r="N31" s="6"/>
    </row>
    <row r="32" ht="15" customHeight="1" spans="1:14">
      <c r="A32" s="5"/>
      <c r="B32" s="6"/>
      <c r="C32" s="6"/>
      <c r="D32" s="10" t="s">
        <v>154</v>
      </c>
      <c r="E32" s="10"/>
      <c r="F32" s="10"/>
      <c r="G32" s="6"/>
      <c r="H32" s="6"/>
      <c r="I32" s="6"/>
      <c r="J32" s="6"/>
      <c r="K32" s="6"/>
      <c r="L32" s="6"/>
      <c r="M32" s="6"/>
      <c r="N32" s="6"/>
    </row>
    <row r="33" ht="15" customHeight="1" spans="1:14">
      <c r="A33" s="5"/>
      <c r="B33" s="6"/>
      <c r="C33" s="6"/>
      <c r="D33" s="10" t="s">
        <v>151</v>
      </c>
      <c r="E33" s="10"/>
      <c r="F33" s="10"/>
      <c r="G33" s="6"/>
      <c r="H33" s="6"/>
      <c r="I33" s="6"/>
      <c r="J33" s="6"/>
      <c r="K33" s="6"/>
      <c r="L33" s="6"/>
      <c r="M33" s="6"/>
      <c r="N33" s="6"/>
    </row>
    <row r="34" ht="15" customHeight="1" spans="1:14">
      <c r="A34" s="5"/>
      <c r="B34" s="6"/>
      <c r="C34" s="6" t="s">
        <v>164</v>
      </c>
      <c r="D34" s="10" t="s">
        <v>217</v>
      </c>
      <c r="E34" s="10"/>
      <c r="F34" s="10"/>
      <c r="G34" s="32" t="s">
        <v>218</v>
      </c>
      <c r="H34" s="26">
        <v>0.9</v>
      </c>
      <c r="I34" s="6">
        <v>10</v>
      </c>
      <c r="J34" s="6"/>
      <c r="K34" s="6">
        <v>8</v>
      </c>
      <c r="L34" s="6"/>
      <c r="M34" s="6"/>
      <c r="N34" s="6"/>
    </row>
    <row r="35" ht="15" customHeight="1" spans="1:14">
      <c r="A35" s="5"/>
      <c r="B35" s="6"/>
      <c r="C35" s="6"/>
      <c r="D35" s="10" t="s">
        <v>154</v>
      </c>
      <c r="E35" s="10"/>
      <c r="F35" s="10"/>
      <c r="G35" s="6"/>
      <c r="H35" s="6"/>
      <c r="I35" s="6"/>
      <c r="J35" s="6"/>
      <c r="K35" s="6"/>
      <c r="L35" s="6"/>
      <c r="M35" s="6"/>
      <c r="N35" s="6"/>
    </row>
    <row r="36" ht="15" customHeight="1" spans="1:14">
      <c r="A36" s="5"/>
      <c r="B36" s="6"/>
      <c r="C36" s="6"/>
      <c r="D36" s="10" t="s">
        <v>151</v>
      </c>
      <c r="E36" s="10"/>
      <c r="F36" s="10"/>
      <c r="G36" s="6"/>
      <c r="H36" s="6"/>
      <c r="I36" s="6"/>
      <c r="J36" s="6"/>
      <c r="K36" s="6"/>
      <c r="L36" s="6"/>
      <c r="M36" s="6"/>
      <c r="N36" s="6"/>
    </row>
    <row r="37" ht="15" customHeight="1" spans="1:14">
      <c r="A37" s="5"/>
      <c r="B37" s="6" t="s">
        <v>166</v>
      </c>
      <c r="C37" s="6" t="s">
        <v>167</v>
      </c>
      <c r="D37" s="10" t="s">
        <v>219</v>
      </c>
      <c r="E37" s="10"/>
      <c r="F37" s="10"/>
      <c r="G37" s="32" t="s">
        <v>220</v>
      </c>
      <c r="H37" s="32" t="s">
        <v>221</v>
      </c>
      <c r="I37" s="6">
        <v>10</v>
      </c>
      <c r="J37" s="6"/>
      <c r="K37" s="6">
        <v>8</v>
      </c>
      <c r="L37" s="6"/>
      <c r="M37" s="6"/>
      <c r="N37" s="6"/>
    </row>
    <row r="38" ht="15" customHeight="1" spans="1:14">
      <c r="A38" s="5"/>
      <c r="B38" s="6"/>
      <c r="C38" s="6"/>
      <c r="D38" s="10" t="s">
        <v>154</v>
      </c>
      <c r="E38" s="10"/>
      <c r="F38" s="10"/>
      <c r="G38" s="6"/>
      <c r="H38" s="6"/>
      <c r="I38" s="6"/>
      <c r="J38" s="6"/>
      <c r="K38" s="6"/>
      <c r="L38" s="6"/>
      <c r="M38" s="6"/>
      <c r="N38" s="6"/>
    </row>
    <row r="39" ht="15" customHeight="1" spans="1:14">
      <c r="A39" s="5"/>
      <c r="B39" s="6"/>
      <c r="C39" s="6"/>
      <c r="D39" s="10" t="s">
        <v>151</v>
      </c>
      <c r="E39" s="10"/>
      <c r="F39" s="10"/>
      <c r="G39" s="6"/>
      <c r="H39" s="6"/>
      <c r="I39" s="6"/>
      <c r="J39" s="6"/>
      <c r="K39" s="6"/>
      <c r="L39" s="6"/>
      <c r="M39" s="6"/>
      <c r="N39" s="6"/>
    </row>
    <row r="40" ht="15" customHeight="1" spans="1:14">
      <c r="A40" s="11" t="s">
        <v>169</v>
      </c>
      <c r="B40" s="11"/>
      <c r="C40" s="11"/>
      <c r="D40" s="11"/>
      <c r="E40" s="11"/>
      <c r="F40" s="11"/>
      <c r="G40" s="11"/>
      <c r="H40" s="11"/>
      <c r="I40" s="11">
        <v>100</v>
      </c>
      <c r="J40" s="11"/>
      <c r="K40" s="11">
        <f>N6+K13+K34+K37+K14+K16+K19+K22+K25+K28+K31</f>
        <v>94</v>
      </c>
      <c r="L40" s="11"/>
      <c r="M40" s="17"/>
      <c r="N40" s="17"/>
    </row>
    <row r="41" spans="1:14">
      <c r="A41" s="12" t="s">
        <v>170</v>
      </c>
      <c r="B41" s="13" t="s">
        <v>171</v>
      </c>
      <c r="C41" s="14"/>
      <c r="D41" s="14"/>
      <c r="E41" s="14"/>
      <c r="F41" s="14"/>
      <c r="G41" s="14"/>
      <c r="H41" s="14"/>
      <c r="I41" s="14"/>
      <c r="J41" s="14"/>
      <c r="K41" s="14"/>
      <c r="L41" s="14"/>
      <c r="M41" s="14"/>
      <c r="N41" s="18"/>
    </row>
    <row r="42" ht="18" customHeight="1" spans="1:14">
      <c r="A42" s="15" t="s">
        <v>172</v>
      </c>
      <c r="B42" s="15"/>
      <c r="C42" s="15"/>
      <c r="D42" s="15"/>
      <c r="E42" s="15"/>
      <c r="F42" s="15"/>
      <c r="G42" s="15"/>
      <c r="H42" s="15"/>
      <c r="I42" s="15"/>
      <c r="J42" s="15"/>
      <c r="K42" s="15"/>
      <c r="L42" s="15"/>
      <c r="M42" s="15"/>
      <c r="N42" s="15"/>
    </row>
    <row r="43" ht="48" customHeight="1" spans="1:14">
      <c r="A43" s="15" t="s">
        <v>173</v>
      </c>
      <c r="B43" s="15"/>
      <c r="C43" s="15"/>
      <c r="D43" s="15"/>
      <c r="E43" s="15"/>
      <c r="F43" s="15"/>
      <c r="G43" s="15"/>
      <c r="H43" s="15"/>
      <c r="I43" s="15"/>
      <c r="J43" s="15"/>
      <c r="K43" s="15"/>
      <c r="L43" s="15"/>
      <c r="M43" s="15"/>
      <c r="N43" s="15"/>
    </row>
    <row r="44" ht="38" customHeight="1" spans="1:14">
      <c r="A44" s="15" t="s">
        <v>174</v>
      </c>
      <c r="B44" s="15"/>
      <c r="C44" s="15"/>
      <c r="D44" s="15"/>
      <c r="E44" s="15"/>
      <c r="F44" s="15"/>
      <c r="G44" s="15"/>
      <c r="H44" s="15"/>
      <c r="I44" s="15"/>
      <c r="J44" s="15"/>
      <c r="K44" s="15"/>
      <c r="L44" s="15"/>
      <c r="M44" s="15"/>
      <c r="N44" s="15"/>
    </row>
    <row r="45" ht="15.95" customHeight="1"/>
  </sheetData>
  <mergeCells count="173">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D25:F25"/>
    <mergeCell ref="I25:J25"/>
    <mergeCell ref="K25:L25"/>
    <mergeCell ref="M25:N25"/>
    <mergeCell ref="D26:F26"/>
    <mergeCell ref="I26:J26"/>
    <mergeCell ref="K26:L26"/>
    <mergeCell ref="M26:N26"/>
    <mergeCell ref="D27:F27"/>
    <mergeCell ref="I27:J27"/>
    <mergeCell ref="K27:L27"/>
    <mergeCell ref="M27:N27"/>
    <mergeCell ref="D28:F28"/>
    <mergeCell ref="I28:J28"/>
    <mergeCell ref="K28:L28"/>
    <mergeCell ref="M28:N28"/>
    <mergeCell ref="D29:F29"/>
    <mergeCell ref="I29:J29"/>
    <mergeCell ref="K29:L29"/>
    <mergeCell ref="M29:N29"/>
    <mergeCell ref="D30:F30"/>
    <mergeCell ref="I30:J30"/>
    <mergeCell ref="K30:L30"/>
    <mergeCell ref="M30:N30"/>
    <mergeCell ref="D31:F31"/>
    <mergeCell ref="I31:J31"/>
    <mergeCell ref="K31:L31"/>
    <mergeCell ref="M31:N31"/>
    <mergeCell ref="D32:F32"/>
    <mergeCell ref="I32:J32"/>
    <mergeCell ref="K32:L32"/>
    <mergeCell ref="M32:N32"/>
    <mergeCell ref="D33:F33"/>
    <mergeCell ref="I33:J33"/>
    <mergeCell ref="K33:L33"/>
    <mergeCell ref="M33:N33"/>
    <mergeCell ref="D34:F34"/>
    <mergeCell ref="I34:J34"/>
    <mergeCell ref="K34:L34"/>
    <mergeCell ref="M34:N34"/>
    <mergeCell ref="D35:F35"/>
    <mergeCell ref="I35:J35"/>
    <mergeCell ref="K35:L35"/>
    <mergeCell ref="M35:N35"/>
    <mergeCell ref="D36:F36"/>
    <mergeCell ref="I36:J36"/>
    <mergeCell ref="K36:L36"/>
    <mergeCell ref="M36:N36"/>
    <mergeCell ref="D37:F37"/>
    <mergeCell ref="I37:J37"/>
    <mergeCell ref="K37:L37"/>
    <mergeCell ref="M37:N37"/>
    <mergeCell ref="D38:F38"/>
    <mergeCell ref="I38:J38"/>
    <mergeCell ref="K38:L38"/>
    <mergeCell ref="M38:N38"/>
    <mergeCell ref="D39:F39"/>
    <mergeCell ref="I39:J39"/>
    <mergeCell ref="K39:L39"/>
    <mergeCell ref="M39:N39"/>
    <mergeCell ref="A40:H40"/>
    <mergeCell ref="I40:J40"/>
    <mergeCell ref="K40:L40"/>
    <mergeCell ref="M40:N40"/>
    <mergeCell ref="B41:N41"/>
    <mergeCell ref="A42:N42"/>
    <mergeCell ref="A43:N43"/>
    <mergeCell ref="A44:N44"/>
    <mergeCell ref="A10:A11"/>
    <mergeCell ref="A12:A39"/>
    <mergeCell ref="B13:B24"/>
    <mergeCell ref="B25:B36"/>
    <mergeCell ref="B37:B39"/>
    <mergeCell ref="C13:C15"/>
    <mergeCell ref="C16:C18"/>
    <mergeCell ref="C19:C21"/>
    <mergeCell ref="C22:C24"/>
    <mergeCell ref="C25:C27"/>
    <mergeCell ref="C28:C30"/>
    <mergeCell ref="C31:C33"/>
    <mergeCell ref="C34:C36"/>
    <mergeCell ref="C37:C39"/>
    <mergeCell ref="E4:E5"/>
    <mergeCell ref="N4:N5"/>
    <mergeCell ref="A4:B9"/>
    <mergeCell ref="C4:D5"/>
    <mergeCell ref="F4:G5"/>
    <mergeCell ref="H4:I5"/>
    <mergeCell ref="J4:K5"/>
    <mergeCell ref="L4:M5"/>
  </mergeCells>
  <pageMargins left="0.75" right="0.75" top="1" bottom="1" header="0.5" footer="0.5"/>
  <pageSetup paperSize="9" scale="85"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5"/>
  </sheetPr>
  <dimension ref="A1:N45"/>
  <sheetViews>
    <sheetView topLeftCell="A2" workbookViewId="0">
      <selection activeCell="U34" sqref="U34"/>
    </sheetView>
  </sheetViews>
  <sheetFormatPr defaultColWidth="9" defaultRowHeight="13.5"/>
  <cols>
    <col min="1" max="1" width="5.25" customWidth="1"/>
    <col min="3" max="3" width="7.25" customWidth="1"/>
    <col min="5" max="5" width="12.3833333333333" customWidth="1"/>
    <col min="6" max="6" width="2.38333333333333" customWidth="1"/>
    <col min="7" max="7" width="10.8833333333333" customWidth="1"/>
    <col min="8" max="8" width="10.1333333333333" customWidth="1"/>
    <col min="9" max="9" width="6.88333333333333" customWidth="1"/>
    <col min="10" max="10" width="0.883333333333333" customWidth="1"/>
    <col min="11" max="11" width="8" customWidth="1"/>
    <col min="12" max="12" width="1" customWidth="1"/>
    <col min="13" max="13" width="6.88333333333333" customWidth="1"/>
    <col min="14" max="14" width="12.8833333333333" customWidth="1"/>
  </cols>
  <sheetData>
    <row r="1" ht="42" customHeight="1" spans="1:14">
      <c r="A1" s="1" t="s">
        <v>175</v>
      </c>
      <c r="B1" s="1"/>
      <c r="C1" s="1"/>
      <c r="D1" s="1"/>
      <c r="E1" s="1"/>
      <c r="F1" s="1"/>
      <c r="G1" s="1"/>
      <c r="H1" s="1"/>
      <c r="I1" s="1"/>
      <c r="J1" s="1"/>
      <c r="K1" s="1"/>
      <c r="L1" s="1"/>
      <c r="M1" s="1"/>
      <c r="N1" s="1"/>
    </row>
    <row r="2" ht="15" customHeight="1" spans="1:14">
      <c r="A2" s="2" t="s">
        <v>115</v>
      </c>
      <c r="B2" s="2"/>
      <c r="C2" s="2" t="s">
        <v>222</v>
      </c>
      <c r="D2" s="2"/>
      <c r="E2" s="2"/>
      <c r="F2" s="2"/>
      <c r="G2" s="2"/>
      <c r="H2" s="2"/>
      <c r="I2" s="2"/>
      <c r="J2" s="2"/>
      <c r="K2" s="2"/>
      <c r="L2" s="2"/>
      <c r="M2" s="2"/>
      <c r="N2" s="2"/>
    </row>
    <row r="3" ht="15" customHeight="1" spans="1:14">
      <c r="A3" s="2" t="s">
        <v>116</v>
      </c>
      <c r="B3" s="2"/>
      <c r="C3" s="2" t="s">
        <v>127</v>
      </c>
      <c r="D3" s="2"/>
      <c r="E3" s="2"/>
      <c r="F3" s="2"/>
      <c r="G3" s="2"/>
      <c r="H3" s="2" t="s">
        <v>135</v>
      </c>
      <c r="I3" s="2"/>
      <c r="J3" s="2" t="s">
        <v>17</v>
      </c>
      <c r="K3" s="2"/>
      <c r="L3" s="2"/>
      <c r="M3" s="2"/>
      <c r="N3" s="2"/>
    </row>
    <row r="4" ht="15" customHeight="1" spans="1:14">
      <c r="A4" s="2" t="s">
        <v>117</v>
      </c>
      <c r="B4" s="2"/>
      <c r="C4" s="2"/>
      <c r="D4" s="2"/>
      <c r="E4" s="2" t="s">
        <v>19</v>
      </c>
      <c r="F4" s="2" t="s">
        <v>136</v>
      </c>
      <c r="G4" s="2"/>
      <c r="H4" s="2" t="s">
        <v>137</v>
      </c>
      <c r="I4" s="2"/>
      <c r="J4" s="2" t="s">
        <v>23</v>
      </c>
      <c r="K4" s="2"/>
      <c r="L4" s="2" t="s">
        <v>138</v>
      </c>
      <c r="M4" s="2"/>
      <c r="N4" s="2" t="s">
        <v>24</v>
      </c>
    </row>
    <row r="5" ht="15" customHeight="1" spans="1:14">
      <c r="A5" s="2"/>
      <c r="B5" s="2"/>
      <c r="C5" s="2"/>
      <c r="D5" s="2"/>
      <c r="E5" s="2"/>
      <c r="F5" s="2"/>
      <c r="G5" s="2"/>
      <c r="H5" s="2"/>
      <c r="I5" s="2"/>
      <c r="J5" s="2"/>
      <c r="K5" s="2"/>
      <c r="L5" s="2"/>
      <c r="M5" s="2"/>
      <c r="N5" s="2"/>
    </row>
    <row r="6" ht="15" customHeight="1" spans="1:14">
      <c r="A6" s="2"/>
      <c r="B6" s="2"/>
      <c r="C6" s="3" t="s">
        <v>139</v>
      </c>
      <c r="D6" s="3"/>
      <c r="E6" s="2">
        <v>60</v>
      </c>
      <c r="F6" s="2">
        <v>60</v>
      </c>
      <c r="G6" s="2"/>
      <c r="H6" s="2">
        <v>60</v>
      </c>
      <c r="I6" s="2"/>
      <c r="J6" s="2">
        <v>10</v>
      </c>
      <c r="K6" s="2"/>
      <c r="L6" s="19">
        <v>1</v>
      </c>
      <c r="M6" s="19"/>
      <c r="N6" s="2">
        <v>10</v>
      </c>
    </row>
    <row r="7" ht="15" customHeight="1" spans="1:14">
      <c r="A7" s="2"/>
      <c r="B7" s="2"/>
      <c r="C7" s="2" t="s">
        <v>140</v>
      </c>
      <c r="D7" s="2"/>
      <c r="E7" s="2">
        <v>60</v>
      </c>
      <c r="F7" s="2">
        <v>60</v>
      </c>
      <c r="G7" s="2"/>
      <c r="H7" s="2">
        <v>60</v>
      </c>
      <c r="I7" s="2"/>
      <c r="J7" s="2" t="s">
        <v>27</v>
      </c>
      <c r="K7" s="2"/>
      <c r="L7" s="2"/>
      <c r="M7" s="2"/>
      <c r="N7" s="2" t="s">
        <v>27</v>
      </c>
    </row>
    <row r="8" ht="15" customHeight="1" spans="1:14">
      <c r="A8" s="2"/>
      <c r="B8" s="2"/>
      <c r="C8" s="2" t="s">
        <v>141</v>
      </c>
      <c r="D8" s="2"/>
      <c r="E8" s="2"/>
      <c r="F8" s="2"/>
      <c r="G8" s="2"/>
      <c r="H8" s="2"/>
      <c r="I8" s="2"/>
      <c r="J8" s="2" t="s">
        <v>27</v>
      </c>
      <c r="K8" s="2"/>
      <c r="L8" s="2"/>
      <c r="M8" s="2"/>
      <c r="N8" s="2" t="s">
        <v>27</v>
      </c>
    </row>
    <row r="9" ht="15" customHeight="1" spans="1:14">
      <c r="A9" s="2"/>
      <c r="B9" s="2"/>
      <c r="C9" s="2" t="s">
        <v>142</v>
      </c>
      <c r="D9" s="2"/>
      <c r="E9" s="2"/>
      <c r="F9" s="2"/>
      <c r="G9" s="2"/>
      <c r="H9" s="2"/>
      <c r="I9" s="2"/>
      <c r="J9" s="2" t="s">
        <v>27</v>
      </c>
      <c r="K9" s="2"/>
      <c r="L9" s="2"/>
      <c r="M9" s="2"/>
      <c r="N9" s="2" t="s">
        <v>27</v>
      </c>
    </row>
    <row r="10" ht="15" customHeight="1" spans="1:14">
      <c r="A10" s="2" t="s">
        <v>143</v>
      </c>
      <c r="B10" s="2" t="s">
        <v>30</v>
      </c>
      <c r="C10" s="2"/>
      <c r="D10" s="2"/>
      <c r="E10" s="2"/>
      <c r="F10" s="2"/>
      <c r="G10" s="2"/>
      <c r="H10" s="2" t="s">
        <v>144</v>
      </c>
      <c r="I10" s="2"/>
      <c r="J10" s="2"/>
      <c r="K10" s="2"/>
      <c r="L10" s="2"/>
      <c r="M10" s="2"/>
      <c r="N10" s="2"/>
    </row>
    <row r="11" ht="42" customHeight="1" spans="1:14">
      <c r="A11" s="2"/>
      <c r="B11" s="2"/>
      <c r="C11" s="2"/>
      <c r="D11" s="2"/>
      <c r="E11" s="2"/>
      <c r="F11" s="2"/>
      <c r="G11" s="2"/>
      <c r="H11" s="2"/>
      <c r="I11" s="2"/>
      <c r="J11" s="2"/>
      <c r="K11" s="2"/>
      <c r="L11" s="2"/>
      <c r="M11" s="2"/>
      <c r="N11" s="2"/>
    </row>
    <row r="12" ht="18.95" customHeight="1" spans="1:14">
      <c r="A12" s="5" t="s">
        <v>145</v>
      </c>
      <c r="B12" s="6" t="s">
        <v>45</v>
      </c>
      <c r="C12" s="6" t="s">
        <v>46</v>
      </c>
      <c r="D12" s="6" t="s">
        <v>47</v>
      </c>
      <c r="E12" s="6"/>
      <c r="F12" s="6"/>
      <c r="G12" s="6" t="s">
        <v>48</v>
      </c>
      <c r="H12" s="6" t="s">
        <v>49</v>
      </c>
      <c r="I12" s="6" t="s">
        <v>23</v>
      </c>
      <c r="J12" s="6"/>
      <c r="K12" s="6" t="s">
        <v>24</v>
      </c>
      <c r="L12" s="6"/>
      <c r="M12" s="6" t="s">
        <v>50</v>
      </c>
      <c r="N12" s="6"/>
    </row>
    <row r="13" ht="15" customHeight="1" spans="1:14">
      <c r="A13" s="5"/>
      <c r="B13" s="6" t="s">
        <v>146</v>
      </c>
      <c r="C13" s="6" t="s">
        <v>147</v>
      </c>
      <c r="D13" s="10" t="s">
        <v>223</v>
      </c>
      <c r="E13" s="10"/>
      <c r="F13" s="10"/>
      <c r="G13" s="6" t="s">
        <v>224</v>
      </c>
      <c r="H13" s="6" t="s">
        <v>224</v>
      </c>
      <c r="I13" s="6">
        <v>20</v>
      </c>
      <c r="J13" s="6"/>
      <c r="K13" s="6">
        <v>20</v>
      </c>
      <c r="L13" s="6"/>
      <c r="M13" s="6"/>
      <c r="N13" s="6"/>
    </row>
    <row r="14" ht="15" customHeight="1" spans="1:14">
      <c r="A14" s="5"/>
      <c r="B14" s="6"/>
      <c r="C14" s="6"/>
      <c r="D14" s="10" t="s">
        <v>154</v>
      </c>
      <c r="E14" s="10"/>
      <c r="F14" s="10"/>
      <c r="G14" s="6"/>
      <c r="H14" s="6"/>
      <c r="I14" s="6"/>
      <c r="J14" s="6"/>
      <c r="K14" s="6"/>
      <c r="L14" s="6"/>
      <c r="M14" s="6"/>
      <c r="N14" s="6"/>
    </row>
    <row r="15" ht="15" customHeight="1" spans="1:14">
      <c r="A15" s="5"/>
      <c r="B15" s="6"/>
      <c r="C15" s="6"/>
      <c r="D15" s="10" t="s">
        <v>151</v>
      </c>
      <c r="E15" s="10"/>
      <c r="F15" s="10"/>
      <c r="G15" s="6"/>
      <c r="H15" s="6"/>
      <c r="I15" s="6"/>
      <c r="J15" s="6"/>
      <c r="K15" s="6"/>
      <c r="L15" s="6"/>
      <c r="M15" s="6"/>
      <c r="N15" s="6"/>
    </row>
    <row r="16" ht="15" customHeight="1" spans="1:14">
      <c r="A16" s="5"/>
      <c r="B16" s="6"/>
      <c r="C16" s="6" t="s">
        <v>152</v>
      </c>
      <c r="D16" s="10" t="s">
        <v>225</v>
      </c>
      <c r="E16" s="10"/>
      <c r="F16" s="10"/>
      <c r="G16" s="6" t="s">
        <v>226</v>
      </c>
      <c r="H16" s="6" t="s">
        <v>226</v>
      </c>
      <c r="I16" s="6">
        <v>10</v>
      </c>
      <c r="J16" s="6"/>
      <c r="K16" s="6">
        <v>10</v>
      </c>
      <c r="L16" s="6"/>
      <c r="M16" s="6"/>
      <c r="N16" s="6"/>
    </row>
    <row r="17" ht="15" customHeight="1" spans="1:14">
      <c r="A17" s="5"/>
      <c r="B17" s="6"/>
      <c r="C17" s="6"/>
      <c r="D17" s="10" t="s">
        <v>154</v>
      </c>
      <c r="E17" s="10"/>
      <c r="F17" s="10"/>
      <c r="G17" s="6"/>
      <c r="H17" s="6"/>
      <c r="I17" s="6"/>
      <c r="J17" s="6"/>
      <c r="K17" s="6"/>
      <c r="L17" s="6"/>
      <c r="M17" s="6"/>
      <c r="N17" s="6"/>
    </row>
    <row r="18" ht="15" customHeight="1" spans="1:14">
      <c r="A18" s="5"/>
      <c r="B18" s="6"/>
      <c r="C18" s="6"/>
      <c r="D18" s="10" t="s">
        <v>151</v>
      </c>
      <c r="E18" s="10"/>
      <c r="F18" s="10"/>
      <c r="G18" s="6"/>
      <c r="H18" s="6"/>
      <c r="I18" s="6"/>
      <c r="J18" s="6"/>
      <c r="K18" s="6"/>
      <c r="L18" s="6"/>
      <c r="M18" s="6"/>
      <c r="N18" s="6"/>
    </row>
    <row r="19" ht="15" customHeight="1" spans="1:14">
      <c r="A19" s="5"/>
      <c r="B19" s="6"/>
      <c r="C19" s="6" t="s">
        <v>155</v>
      </c>
      <c r="D19" s="10" t="s">
        <v>227</v>
      </c>
      <c r="E19" s="10"/>
      <c r="F19" s="10"/>
      <c r="G19" s="6" t="s">
        <v>214</v>
      </c>
      <c r="H19" s="6" t="s">
        <v>214</v>
      </c>
      <c r="I19" s="6">
        <v>10</v>
      </c>
      <c r="J19" s="6"/>
      <c r="K19" s="6">
        <v>10</v>
      </c>
      <c r="L19" s="6"/>
      <c r="M19" s="6"/>
      <c r="N19" s="6"/>
    </row>
    <row r="20" ht="15" customHeight="1" spans="1:14">
      <c r="A20" s="5"/>
      <c r="B20" s="6"/>
      <c r="C20" s="6"/>
      <c r="D20" s="10" t="s">
        <v>154</v>
      </c>
      <c r="E20" s="10"/>
      <c r="F20" s="10"/>
      <c r="G20" s="6"/>
      <c r="H20" s="6"/>
      <c r="I20" s="6"/>
      <c r="J20" s="6"/>
      <c r="K20" s="6"/>
      <c r="L20" s="6"/>
      <c r="M20" s="6"/>
      <c r="N20" s="6"/>
    </row>
    <row r="21" ht="15" customHeight="1" spans="1:14">
      <c r="A21" s="5"/>
      <c r="B21" s="6"/>
      <c r="C21" s="6"/>
      <c r="D21" s="10" t="s">
        <v>151</v>
      </c>
      <c r="E21" s="10"/>
      <c r="F21" s="10"/>
      <c r="G21" s="6"/>
      <c r="H21" s="6"/>
      <c r="I21" s="6"/>
      <c r="J21" s="6"/>
      <c r="K21" s="6"/>
      <c r="L21" s="6"/>
      <c r="M21" s="6"/>
      <c r="N21" s="6"/>
    </row>
    <row r="22" ht="15" customHeight="1" spans="1:14">
      <c r="A22" s="5"/>
      <c r="B22" s="6"/>
      <c r="C22" s="6" t="s">
        <v>157</v>
      </c>
      <c r="D22" s="10" t="s">
        <v>228</v>
      </c>
      <c r="E22" s="10"/>
      <c r="F22" s="10"/>
      <c r="G22" s="6" t="s">
        <v>229</v>
      </c>
      <c r="H22" s="6" t="s">
        <v>229</v>
      </c>
      <c r="I22" s="6">
        <v>10</v>
      </c>
      <c r="J22" s="6"/>
      <c r="K22" s="6">
        <v>10</v>
      </c>
      <c r="L22" s="6"/>
      <c r="M22" s="6"/>
      <c r="N22" s="6"/>
    </row>
    <row r="23" ht="15" customHeight="1" spans="1:14">
      <c r="A23" s="5"/>
      <c r="B23" s="6"/>
      <c r="C23" s="6"/>
      <c r="D23" s="10" t="s">
        <v>154</v>
      </c>
      <c r="E23" s="10"/>
      <c r="F23" s="10"/>
      <c r="G23" s="6"/>
      <c r="H23" s="6"/>
      <c r="I23" s="6"/>
      <c r="J23" s="6"/>
      <c r="K23" s="6"/>
      <c r="L23" s="6"/>
      <c r="M23" s="6"/>
      <c r="N23" s="6"/>
    </row>
    <row r="24" ht="15" customHeight="1" spans="1:14">
      <c r="A24" s="5"/>
      <c r="B24" s="6"/>
      <c r="C24" s="6"/>
      <c r="D24" s="10" t="s">
        <v>151</v>
      </c>
      <c r="E24" s="10"/>
      <c r="F24" s="10"/>
      <c r="G24" s="6"/>
      <c r="H24" s="6"/>
      <c r="I24" s="6"/>
      <c r="J24" s="6"/>
      <c r="K24" s="6"/>
      <c r="L24" s="6"/>
      <c r="M24" s="6"/>
      <c r="N24" s="6"/>
    </row>
    <row r="25" ht="15" customHeight="1" spans="1:14">
      <c r="A25" s="5"/>
      <c r="B25" s="6" t="s">
        <v>159</v>
      </c>
      <c r="C25" s="6" t="s">
        <v>81</v>
      </c>
      <c r="D25" s="20" t="s">
        <v>230</v>
      </c>
      <c r="E25" s="21"/>
      <c r="F25" s="22"/>
      <c r="G25" s="23" t="s">
        <v>231</v>
      </c>
      <c r="H25" s="23" t="s">
        <v>231</v>
      </c>
      <c r="I25" s="30">
        <v>6</v>
      </c>
      <c r="J25" s="31"/>
      <c r="K25" s="30">
        <v>6</v>
      </c>
      <c r="L25" s="31"/>
      <c r="M25" s="6"/>
      <c r="N25" s="6"/>
    </row>
    <row r="26" ht="15" customHeight="1" spans="1:14">
      <c r="A26" s="5"/>
      <c r="B26" s="6"/>
      <c r="C26" s="6"/>
      <c r="D26" s="10" t="s">
        <v>154</v>
      </c>
      <c r="E26" s="10"/>
      <c r="F26" s="10"/>
      <c r="G26" s="6"/>
      <c r="H26" s="24"/>
      <c r="I26" s="6"/>
      <c r="J26" s="6"/>
      <c r="K26" s="6"/>
      <c r="L26" s="6"/>
      <c r="M26" s="6"/>
      <c r="N26" s="6"/>
    </row>
    <row r="27" ht="15" customHeight="1" spans="1:14">
      <c r="A27" s="5"/>
      <c r="B27" s="6"/>
      <c r="C27" s="6"/>
      <c r="D27" s="10" t="s">
        <v>151</v>
      </c>
      <c r="E27" s="10"/>
      <c r="F27" s="10"/>
      <c r="G27" s="6"/>
      <c r="H27" s="6"/>
      <c r="I27" s="6"/>
      <c r="J27" s="6"/>
      <c r="K27" s="6"/>
      <c r="L27" s="6"/>
      <c r="M27" s="6"/>
      <c r="N27" s="6"/>
    </row>
    <row r="28" ht="15" customHeight="1" spans="1:14">
      <c r="A28" s="5"/>
      <c r="B28" s="6"/>
      <c r="C28" s="6" t="s">
        <v>82</v>
      </c>
      <c r="D28" s="20" t="s">
        <v>232</v>
      </c>
      <c r="E28" s="21"/>
      <c r="F28" s="22"/>
      <c r="G28" s="6" t="s">
        <v>233</v>
      </c>
      <c r="H28" s="6" t="s">
        <v>233</v>
      </c>
      <c r="I28" s="6">
        <v>8</v>
      </c>
      <c r="J28" s="6"/>
      <c r="K28" s="6">
        <v>8</v>
      </c>
      <c r="L28" s="6"/>
      <c r="M28" s="6"/>
      <c r="N28" s="6"/>
    </row>
    <row r="29" ht="15" customHeight="1" spans="1:14">
      <c r="A29" s="5"/>
      <c r="B29" s="6"/>
      <c r="C29" s="6"/>
      <c r="D29" s="10" t="s">
        <v>154</v>
      </c>
      <c r="E29" s="10"/>
      <c r="F29" s="10"/>
      <c r="G29" s="6"/>
      <c r="H29" s="6"/>
      <c r="I29" s="6"/>
      <c r="J29" s="6"/>
      <c r="K29" s="6"/>
      <c r="L29" s="6"/>
      <c r="M29" s="6"/>
      <c r="N29" s="6"/>
    </row>
    <row r="30" ht="15" customHeight="1" spans="1:14">
      <c r="A30" s="5"/>
      <c r="B30" s="6"/>
      <c r="C30" s="6"/>
      <c r="D30" s="10" t="s">
        <v>151</v>
      </c>
      <c r="E30" s="10"/>
      <c r="F30" s="10"/>
      <c r="G30" s="6"/>
      <c r="H30" s="6"/>
      <c r="I30" s="6"/>
      <c r="J30" s="6"/>
      <c r="K30" s="6"/>
      <c r="L30" s="6"/>
      <c r="M30" s="6"/>
      <c r="N30" s="6"/>
    </row>
    <row r="31" ht="15" customHeight="1" spans="1:14">
      <c r="A31" s="5"/>
      <c r="B31" s="6"/>
      <c r="C31" s="6" t="s">
        <v>85</v>
      </c>
      <c r="D31" s="20" t="s">
        <v>234</v>
      </c>
      <c r="E31" s="21"/>
      <c r="F31" s="22"/>
      <c r="G31" s="6" t="s">
        <v>235</v>
      </c>
      <c r="H31" s="6" t="s">
        <v>235</v>
      </c>
      <c r="I31" s="6">
        <v>8</v>
      </c>
      <c r="J31" s="6"/>
      <c r="K31" s="6">
        <v>8</v>
      </c>
      <c r="L31" s="6"/>
      <c r="M31" s="6"/>
      <c r="N31" s="6"/>
    </row>
    <row r="32" ht="15" customHeight="1" spans="1:14">
      <c r="A32" s="5"/>
      <c r="B32" s="6"/>
      <c r="C32" s="6"/>
      <c r="D32" s="10" t="s">
        <v>154</v>
      </c>
      <c r="E32" s="10"/>
      <c r="F32" s="10"/>
      <c r="G32" s="25"/>
      <c r="H32" s="25"/>
      <c r="I32" s="6"/>
      <c r="J32" s="6"/>
      <c r="K32" s="6"/>
      <c r="L32" s="6"/>
      <c r="M32" s="6"/>
      <c r="N32" s="6"/>
    </row>
    <row r="33" ht="15" customHeight="1" spans="1:14">
      <c r="A33" s="5"/>
      <c r="B33" s="6"/>
      <c r="C33" s="6"/>
      <c r="D33" s="10" t="s">
        <v>151</v>
      </c>
      <c r="E33" s="10"/>
      <c r="F33" s="10"/>
      <c r="G33" s="6"/>
      <c r="H33" s="6"/>
      <c r="I33" s="6"/>
      <c r="J33" s="6"/>
      <c r="K33" s="6"/>
      <c r="L33" s="6"/>
      <c r="M33" s="6"/>
      <c r="N33" s="6"/>
    </row>
    <row r="34" ht="15" customHeight="1" spans="1:14">
      <c r="A34" s="5"/>
      <c r="B34" s="6"/>
      <c r="C34" s="6" t="s">
        <v>164</v>
      </c>
      <c r="D34" s="20" t="s">
        <v>236</v>
      </c>
      <c r="E34" s="21"/>
      <c r="F34" s="22"/>
      <c r="G34" s="6" t="s">
        <v>237</v>
      </c>
      <c r="H34" s="6" t="s">
        <v>237</v>
      </c>
      <c r="I34" s="6">
        <v>8</v>
      </c>
      <c r="J34" s="6"/>
      <c r="K34" s="6">
        <v>8</v>
      </c>
      <c r="L34" s="6"/>
      <c r="M34" s="6"/>
      <c r="N34" s="6"/>
    </row>
    <row r="35" ht="15" customHeight="1" spans="1:14">
      <c r="A35" s="5"/>
      <c r="B35" s="6"/>
      <c r="C35" s="6"/>
      <c r="D35" s="10" t="s">
        <v>154</v>
      </c>
      <c r="E35" s="10"/>
      <c r="F35" s="10"/>
      <c r="G35" s="25"/>
      <c r="H35" s="25"/>
      <c r="I35" s="6"/>
      <c r="J35" s="6"/>
      <c r="K35" s="6"/>
      <c r="L35" s="6"/>
      <c r="M35" s="6"/>
      <c r="N35" s="6"/>
    </row>
    <row r="36" ht="15" customHeight="1" spans="1:14">
      <c r="A36" s="5"/>
      <c r="B36" s="6"/>
      <c r="C36" s="6"/>
      <c r="D36" s="10" t="s">
        <v>151</v>
      </c>
      <c r="E36" s="10"/>
      <c r="F36" s="10"/>
      <c r="G36" s="6"/>
      <c r="H36" s="6"/>
      <c r="I36" s="6"/>
      <c r="J36" s="6"/>
      <c r="K36" s="6"/>
      <c r="L36" s="6"/>
      <c r="M36" s="6"/>
      <c r="N36" s="6"/>
    </row>
    <row r="37" ht="15" customHeight="1" spans="1:14">
      <c r="A37" s="5"/>
      <c r="B37" s="6" t="s">
        <v>166</v>
      </c>
      <c r="C37" s="6" t="s">
        <v>167</v>
      </c>
      <c r="D37" s="20" t="s">
        <v>238</v>
      </c>
      <c r="E37" s="21"/>
      <c r="F37" s="22"/>
      <c r="G37" s="26">
        <v>0.95</v>
      </c>
      <c r="H37" s="27">
        <v>1</v>
      </c>
      <c r="I37" s="6">
        <v>10</v>
      </c>
      <c r="J37" s="6"/>
      <c r="K37" s="6">
        <v>10</v>
      </c>
      <c r="L37" s="6"/>
      <c r="M37" s="6"/>
      <c r="N37" s="6"/>
    </row>
    <row r="38" ht="15" customHeight="1" spans="1:14">
      <c r="A38" s="5"/>
      <c r="B38" s="6"/>
      <c r="C38" s="6"/>
      <c r="D38" s="10" t="s">
        <v>154</v>
      </c>
      <c r="E38" s="10"/>
      <c r="F38" s="10"/>
      <c r="G38" s="28"/>
      <c r="H38" s="29"/>
      <c r="I38" s="6"/>
      <c r="J38" s="6"/>
      <c r="K38" s="6"/>
      <c r="L38" s="6"/>
      <c r="M38" s="6"/>
      <c r="N38" s="6"/>
    </row>
    <row r="39" ht="15" customHeight="1" spans="1:14">
      <c r="A39" s="5"/>
      <c r="B39" s="6"/>
      <c r="C39" s="6"/>
      <c r="D39" s="10" t="s">
        <v>151</v>
      </c>
      <c r="E39" s="10"/>
      <c r="F39" s="10"/>
      <c r="G39" s="6"/>
      <c r="H39" s="6"/>
      <c r="I39" s="6"/>
      <c r="J39" s="6"/>
      <c r="K39" s="6"/>
      <c r="L39" s="6"/>
      <c r="M39" s="6"/>
      <c r="N39" s="6"/>
    </row>
    <row r="40" ht="15" customHeight="1" spans="1:14">
      <c r="A40" s="11" t="s">
        <v>169</v>
      </c>
      <c r="B40" s="11"/>
      <c r="C40" s="11"/>
      <c r="D40" s="11"/>
      <c r="E40" s="11"/>
      <c r="F40" s="11"/>
      <c r="G40" s="11"/>
      <c r="H40" s="11"/>
      <c r="I40" s="11">
        <v>100</v>
      </c>
      <c r="J40" s="11"/>
      <c r="K40" s="11">
        <v>100</v>
      </c>
      <c r="L40" s="11"/>
      <c r="M40" s="17"/>
      <c r="N40" s="17"/>
    </row>
    <row r="41" spans="1:14">
      <c r="A41" s="12" t="s">
        <v>170</v>
      </c>
      <c r="B41" s="13" t="s">
        <v>171</v>
      </c>
      <c r="C41" s="14"/>
      <c r="D41" s="14"/>
      <c r="E41" s="14"/>
      <c r="F41" s="14"/>
      <c r="G41" s="14"/>
      <c r="H41" s="14"/>
      <c r="I41" s="14"/>
      <c r="J41" s="14"/>
      <c r="K41" s="14"/>
      <c r="L41" s="14"/>
      <c r="M41" s="14"/>
      <c r="N41" s="18"/>
    </row>
    <row r="42" spans="1:14">
      <c r="A42" s="15" t="s">
        <v>172</v>
      </c>
      <c r="B42" s="15"/>
      <c r="C42" s="15"/>
      <c r="D42" s="15"/>
      <c r="E42" s="15"/>
      <c r="F42" s="15"/>
      <c r="G42" s="15"/>
      <c r="H42" s="15"/>
      <c r="I42" s="15"/>
      <c r="J42" s="15"/>
      <c r="K42" s="15"/>
      <c r="L42" s="15"/>
      <c r="M42" s="15"/>
      <c r="N42" s="15"/>
    </row>
    <row r="43" ht="51.95" customHeight="1" spans="1:14">
      <c r="A43" s="15" t="s">
        <v>173</v>
      </c>
      <c r="B43" s="15"/>
      <c r="C43" s="15"/>
      <c r="D43" s="15"/>
      <c r="E43" s="15"/>
      <c r="F43" s="15"/>
      <c r="G43" s="15"/>
      <c r="H43" s="15"/>
      <c r="I43" s="15"/>
      <c r="J43" s="15"/>
      <c r="K43" s="15"/>
      <c r="L43" s="15"/>
      <c r="M43" s="15"/>
      <c r="N43" s="15"/>
    </row>
    <row r="44" ht="41.1" customHeight="1" spans="1:14">
      <c r="A44" s="15" t="s">
        <v>174</v>
      </c>
      <c r="B44" s="15"/>
      <c r="C44" s="15"/>
      <c r="D44" s="15"/>
      <c r="E44" s="15"/>
      <c r="F44" s="15"/>
      <c r="G44" s="15"/>
      <c r="H44" s="15"/>
      <c r="I44" s="15"/>
      <c r="J44" s="15"/>
      <c r="K44" s="15"/>
      <c r="L44" s="15"/>
      <c r="M44" s="15"/>
      <c r="N44" s="15"/>
    </row>
    <row r="45" ht="15.95" customHeight="1"/>
  </sheetData>
  <mergeCells count="173">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D25:F25"/>
    <mergeCell ref="I25:J25"/>
    <mergeCell ref="K25:L25"/>
    <mergeCell ref="M25:N25"/>
    <mergeCell ref="D26:F26"/>
    <mergeCell ref="I26:J26"/>
    <mergeCell ref="K26:L26"/>
    <mergeCell ref="M26:N26"/>
    <mergeCell ref="D27:F27"/>
    <mergeCell ref="I27:J27"/>
    <mergeCell ref="K27:L27"/>
    <mergeCell ref="M27:N27"/>
    <mergeCell ref="D28:F28"/>
    <mergeCell ref="I28:J28"/>
    <mergeCell ref="K28:L28"/>
    <mergeCell ref="M28:N28"/>
    <mergeCell ref="D29:F29"/>
    <mergeCell ref="I29:J29"/>
    <mergeCell ref="K29:L29"/>
    <mergeCell ref="M29:N29"/>
    <mergeCell ref="D30:F30"/>
    <mergeCell ref="I30:J30"/>
    <mergeCell ref="K30:L30"/>
    <mergeCell ref="M30:N30"/>
    <mergeCell ref="D31:F31"/>
    <mergeCell ref="I31:J31"/>
    <mergeCell ref="K31:L31"/>
    <mergeCell ref="M31:N31"/>
    <mergeCell ref="D32:F32"/>
    <mergeCell ref="I32:J32"/>
    <mergeCell ref="K32:L32"/>
    <mergeCell ref="M32:N32"/>
    <mergeCell ref="D33:F33"/>
    <mergeCell ref="I33:J33"/>
    <mergeCell ref="K33:L33"/>
    <mergeCell ref="M33:N33"/>
    <mergeCell ref="D34:F34"/>
    <mergeCell ref="I34:J34"/>
    <mergeCell ref="K34:L34"/>
    <mergeCell ref="M34:N34"/>
    <mergeCell ref="D35:F35"/>
    <mergeCell ref="I35:J35"/>
    <mergeCell ref="K35:L35"/>
    <mergeCell ref="M35:N35"/>
    <mergeCell ref="D36:F36"/>
    <mergeCell ref="I36:J36"/>
    <mergeCell ref="K36:L36"/>
    <mergeCell ref="M36:N36"/>
    <mergeCell ref="D37:F37"/>
    <mergeCell ref="I37:J37"/>
    <mergeCell ref="K37:L37"/>
    <mergeCell ref="M37:N37"/>
    <mergeCell ref="D38:F38"/>
    <mergeCell ref="I38:J38"/>
    <mergeCell ref="K38:L38"/>
    <mergeCell ref="M38:N38"/>
    <mergeCell ref="D39:F39"/>
    <mergeCell ref="I39:J39"/>
    <mergeCell ref="K39:L39"/>
    <mergeCell ref="M39:N39"/>
    <mergeCell ref="A40:H40"/>
    <mergeCell ref="I40:J40"/>
    <mergeCell ref="K40:L40"/>
    <mergeCell ref="M40:N40"/>
    <mergeCell ref="B41:N41"/>
    <mergeCell ref="A42:N42"/>
    <mergeCell ref="A43:N43"/>
    <mergeCell ref="A44:N44"/>
    <mergeCell ref="A10:A11"/>
    <mergeCell ref="A12:A39"/>
    <mergeCell ref="B13:B24"/>
    <mergeCell ref="B25:B36"/>
    <mergeCell ref="B37:B39"/>
    <mergeCell ref="C13:C15"/>
    <mergeCell ref="C16:C18"/>
    <mergeCell ref="C19:C21"/>
    <mergeCell ref="C22:C24"/>
    <mergeCell ref="C25:C27"/>
    <mergeCell ref="C28:C30"/>
    <mergeCell ref="C31:C33"/>
    <mergeCell ref="C34:C36"/>
    <mergeCell ref="C37:C39"/>
    <mergeCell ref="E4:E5"/>
    <mergeCell ref="N4:N5"/>
    <mergeCell ref="A4:B9"/>
    <mergeCell ref="C4:D5"/>
    <mergeCell ref="F4:G5"/>
    <mergeCell ref="H4:I5"/>
    <mergeCell ref="J4:K5"/>
    <mergeCell ref="L4:M5"/>
  </mergeCells>
  <pageMargins left="0.75" right="0.75" top="1" bottom="1" header="0.5" footer="0.5"/>
  <pageSetup paperSize="9" scale="85"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5"/>
  </sheetPr>
  <dimension ref="A1:N45"/>
  <sheetViews>
    <sheetView topLeftCell="A7" workbookViewId="0">
      <selection activeCell="G37" sqref="G37"/>
    </sheetView>
  </sheetViews>
  <sheetFormatPr defaultColWidth="9" defaultRowHeight="13.5"/>
  <cols>
    <col min="1" max="1" width="5.25" customWidth="1"/>
    <col min="3" max="3" width="7.25" customWidth="1"/>
    <col min="5" max="5" width="12.3833333333333" customWidth="1"/>
    <col min="6" max="6" width="2.38333333333333" customWidth="1"/>
    <col min="7" max="7" width="10.8833333333333" customWidth="1"/>
    <col min="8" max="8" width="10.1333333333333" customWidth="1"/>
    <col min="9" max="9" width="6.88333333333333" customWidth="1"/>
    <col min="10" max="10" width="0.883333333333333" customWidth="1"/>
    <col min="11" max="11" width="8" customWidth="1"/>
    <col min="12" max="12" width="1" customWidth="1"/>
    <col min="13" max="13" width="6.88333333333333" customWidth="1"/>
    <col min="14" max="14" width="12.8833333333333" customWidth="1"/>
  </cols>
  <sheetData>
    <row r="1" ht="42" customHeight="1" spans="1:14">
      <c r="A1" s="1" t="s">
        <v>175</v>
      </c>
      <c r="B1" s="1"/>
      <c r="C1" s="1"/>
      <c r="D1" s="1"/>
      <c r="E1" s="1"/>
      <c r="F1" s="1"/>
      <c r="G1" s="1"/>
      <c r="H1" s="1"/>
      <c r="I1" s="1"/>
      <c r="J1" s="1"/>
      <c r="K1" s="1"/>
      <c r="L1" s="1"/>
      <c r="M1" s="1"/>
      <c r="N1" s="1"/>
    </row>
    <row r="2" ht="15" customHeight="1" spans="1:14">
      <c r="A2" s="2" t="s">
        <v>115</v>
      </c>
      <c r="B2" s="2"/>
      <c r="C2" s="2" t="s">
        <v>239</v>
      </c>
      <c r="D2" s="2"/>
      <c r="E2" s="2"/>
      <c r="F2" s="2"/>
      <c r="G2" s="2"/>
      <c r="H2" s="2"/>
      <c r="I2" s="2"/>
      <c r="J2" s="2"/>
      <c r="K2" s="2"/>
      <c r="L2" s="2"/>
      <c r="M2" s="2"/>
      <c r="N2" s="2"/>
    </row>
    <row r="3" ht="15" customHeight="1" spans="1:14">
      <c r="A3" s="2" t="s">
        <v>116</v>
      </c>
      <c r="B3" s="2"/>
      <c r="C3" s="2" t="s">
        <v>127</v>
      </c>
      <c r="D3" s="2"/>
      <c r="E3" s="2"/>
      <c r="F3" s="2"/>
      <c r="G3" s="2"/>
      <c r="H3" s="2" t="s">
        <v>135</v>
      </c>
      <c r="I3" s="2"/>
      <c r="J3" s="2" t="s">
        <v>17</v>
      </c>
      <c r="K3" s="2"/>
      <c r="L3" s="2"/>
      <c r="M3" s="2"/>
      <c r="N3" s="2"/>
    </row>
    <row r="4" ht="15" customHeight="1" spans="1:14">
      <c r="A4" s="2" t="s">
        <v>117</v>
      </c>
      <c r="B4" s="2"/>
      <c r="C4" s="2"/>
      <c r="D4" s="2"/>
      <c r="E4" s="2" t="s">
        <v>19</v>
      </c>
      <c r="F4" s="2" t="s">
        <v>136</v>
      </c>
      <c r="G4" s="2"/>
      <c r="H4" s="2" t="s">
        <v>137</v>
      </c>
      <c r="I4" s="2"/>
      <c r="J4" s="2" t="s">
        <v>23</v>
      </c>
      <c r="K4" s="2"/>
      <c r="L4" s="2" t="s">
        <v>138</v>
      </c>
      <c r="M4" s="2"/>
      <c r="N4" s="2" t="s">
        <v>24</v>
      </c>
    </row>
    <row r="5" ht="15" customHeight="1" spans="1:14">
      <c r="A5" s="2"/>
      <c r="B5" s="2"/>
      <c r="C5" s="2"/>
      <c r="D5" s="2"/>
      <c r="E5" s="2"/>
      <c r="F5" s="2"/>
      <c r="G5" s="2"/>
      <c r="H5" s="2"/>
      <c r="I5" s="2"/>
      <c r="J5" s="2"/>
      <c r="K5" s="2"/>
      <c r="L5" s="2"/>
      <c r="M5" s="2"/>
      <c r="N5" s="2"/>
    </row>
    <row r="6" ht="15" customHeight="1" spans="1:14">
      <c r="A6" s="2"/>
      <c r="B6" s="2"/>
      <c r="C6" s="3" t="s">
        <v>139</v>
      </c>
      <c r="D6" s="3"/>
      <c r="E6" s="2">
        <v>2</v>
      </c>
      <c r="F6" s="2">
        <v>2</v>
      </c>
      <c r="G6" s="2"/>
      <c r="H6" s="2">
        <v>2</v>
      </c>
      <c r="I6" s="2"/>
      <c r="J6" s="2">
        <v>10</v>
      </c>
      <c r="K6" s="2"/>
      <c r="L6" s="19">
        <f>H6/F6</f>
        <v>1</v>
      </c>
      <c r="M6" s="19"/>
      <c r="N6" s="2">
        <v>10</v>
      </c>
    </row>
    <row r="7" ht="15" customHeight="1" spans="1:14">
      <c r="A7" s="2"/>
      <c r="B7" s="2"/>
      <c r="C7" s="2" t="s">
        <v>140</v>
      </c>
      <c r="D7" s="2"/>
      <c r="E7" s="2">
        <v>2</v>
      </c>
      <c r="F7" s="2">
        <v>2</v>
      </c>
      <c r="G7" s="2"/>
      <c r="H7" s="2">
        <v>2</v>
      </c>
      <c r="I7" s="2"/>
      <c r="J7" s="2" t="s">
        <v>27</v>
      </c>
      <c r="K7" s="2"/>
      <c r="L7" s="2"/>
      <c r="M7" s="2"/>
      <c r="N7" s="2" t="s">
        <v>27</v>
      </c>
    </row>
    <row r="8" ht="15" customHeight="1" spans="1:14">
      <c r="A8" s="2"/>
      <c r="B8" s="2"/>
      <c r="C8" s="2" t="s">
        <v>141</v>
      </c>
      <c r="D8" s="2"/>
      <c r="E8" s="2"/>
      <c r="F8" s="2"/>
      <c r="G8" s="2"/>
      <c r="H8" s="2"/>
      <c r="I8" s="2"/>
      <c r="J8" s="2" t="s">
        <v>27</v>
      </c>
      <c r="K8" s="2"/>
      <c r="L8" s="2"/>
      <c r="M8" s="2"/>
      <c r="N8" s="2" t="s">
        <v>27</v>
      </c>
    </row>
    <row r="9" ht="15" customHeight="1" spans="1:14">
      <c r="A9" s="2"/>
      <c r="B9" s="2"/>
      <c r="C9" s="2" t="s">
        <v>142</v>
      </c>
      <c r="D9" s="2"/>
      <c r="E9" s="2"/>
      <c r="F9" s="2"/>
      <c r="G9" s="2"/>
      <c r="H9" s="2"/>
      <c r="I9" s="2"/>
      <c r="J9" s="2" t="s">
        <v>27</v>
      </c>
      <c r="K9" s="2"/>
      <c r="L9" s="2"/>
      <c r="M9" s="2"/>
      <c r="N9" s="2" t="s">
        <v>27</v>
      </c>
    </row>
    <row r="10" ht="15" customHeight="1" spans="1:14">
      <c r="A10" s="2" t="s">
        <v>143</v>
      </c>
      <c r="B10" s="2" t="s">
        <v>30</v>
      </c>
      <c r="C10" s="2"/>
      <c r="D10" s="2"/>
      <c r="E10" s="2"/>
      <c r="F10" s="2"/>
      <c r="G10" s="2"/>
      <c r="H10" s="2" t="s">
        <v>144</v>
      </c>
      <c r="I10" s="2"/>
      <c r="J10" s="2"/>
      <c r="K10" s="2"/>
      <c r="L10" s="2"/>
      <c r="M10" s="2"/>
      <c r="N10" s="2"/>
    </row>
    <row r="11" ht="42" customHeight="1" spans="1:14">
      <c r="A11" s="2"/>
      <c r="B11" s="2"/>
      <c r="C11" s="2"/>
      <c r="D11" s="2"/>
      <c r="E11" s="2"/>
      <c r="F11" s="2"/>
      <c r="G11" s="2"/>
      <c r="H11" s="2"/>
      <c r="I11" s="2"/>
      <c r="J11" s="2"/>
      <c r="K11" s="2"/>
      <c r="L11" s="2"/>
      <c r="M11" s="2"/>
      <c r="N11" s="2"/>
    </row>
    <row r="12" ht="18.95" customHeight="1" spans="1:14">
      <c r="A12" s="5" t="s">
        <v>145</v>
      </c>
      <c r="B12" s="6" t="s">
        <v>45</v>
      </c>
      <c r="C12" s="6" t="s">
        <v>46</v>
      </c>
      <c r="D12" s="6" t="s">
        <v>47</v>
      </c>
      <c r="E12" s="6"/>
      <c r="F12" s="6"/>
      <c r="G12" s="6" t="s">
        <v>48</v>
      </c>
      <c r="H12" s="6" t="s">
        <v>49</v>
      </c>
      <c r="I12" s="6" t="s">
        <v>23</v>
      </c>
      <c r="J12" s="6"/>
      <c r="K12" s="6" t="s">
        <v>24</v>
      </c>
      <c r="L12" s="6"/>
      <c r="M12" s="6" t="s">
        <v>50</v>
      </c>
      <c r="N12" s="6"/>
    </row>
    <row r="13" ht="15" customHeight="1" spans="1:14">
      <c r="A13" s="5"/>
      <c r="B13" s="6" t="s">
        <v>146</v>
      </c>
      <c r="C13" s="6" t="s">
        <v>147</v>
      </c>
      <c r="D13" s="7" t="s">
        <v>240</v>
      </c>
      <c r="E13" s="7"/>
      <c r="F13" s="7"/>
      <c r="G13" s="8">
        <v>2</v>
      </c>
      <c r="H13" s="8">
        <v>2</v>
      </c>
      <c r="I13" s="8">
        <v>5</v>
      </c>
      <c r="J13" s="8"/>
      <c r="K13" s="8">
        <v>5</v>
      </c>
      <c r="L13" s="8"/>
      <c r="M13" s="6"/>
      <c r="N13" s="6"/>
    </row>
    <row r="14" ht="15" customHeight="1" spans="1:14">
      <c r="A14" s="5"/>
      <c r="B14" s="6"/>
      <c r="C14" s="6"/>
      <c r="D14" s="7" t="s">
        <v>154</v>
      </c>
      <c r="E14" s="7"/>
      <c r="F14" s="7"/>
      <c r="G14" s="8"/>
      <c r="H14" s="8"/>
      <c r="I14" s="8"/>
      <c r="J14" s="8"/>
      <c r="K14" s="8"/>
      <c r="L14" s="8"/>
      <c r="M14" s="6"/>
      <c r="N14" s="6"/>
    </row>
    <row r="15" ht="15" customHeight="1" spans="1:14">
      <c r="A15" s="5"/>
      <c r="B15" s="6"/>
      <c r="C15" s="6"/>
      <c r="D15" s="7" t="s">
        <v>151</v>
      </c>
      <c r="E15" s="7"/>
      <c r="F15" s="7"/>
      <c r="G15" s="8"/>
      <c r="H15" s="8"/>
      <c r="I15" s="8"/>
      <c r="J15" s="8"/>
      <c r="K15" s="8"/>
      <c r="L15" s="8"/>
      <c r="M15" s="6"/>
      <c r="N15" s="6"/>
    </row>
    <row r="16" ht="15" customHeight="1" spans="1:14">
      <c r="A16" s="5"/>
      <c r="B16" s="6"/>
      <c r="C16" s="6" t="s">
        <v>152</v>
      </c>
      <c r="D16" s="7" t="s">
        <v>241</v>
      </c>
      <c r="E16" s="7"/>
      <c r="F16" s="7"/>
      <c r="G16" s="8" t="s">
        <v>242</v>
      </c>
      <c r="H16" s="9">
        <v>0.95</v>
      </c>
      <c r="I16" s="8">
        <v>10</v>
      </c>
      <c r="J16" s="8"/>
      <c r="K16" s="8">
        <v>10</v>
      </c>
      <c r="L16" s="8"/>
      <c r="M16" s="6"/>
      <c r="N16" s="6"/>
    </row>
    <row r="17" ht="15" customHeight="1" spans="1:14">
      <c r="A17" s="5"/>
      <c r="B17" s="6"/>
      <c r="C17" s="6"/>
      <c r="D17" s="7" t="s">
        <v>243</v>
      </c>
      <c r="E17" s="7"/>
      <c r="F17" s="7"/>
      <c r="G17" s="9">
        <v>1</v>
      </c>
      <c r="H17" s="9">
        <v>1</v>
      </c>
      <c r="I17" s="8">
        <v>10</v>
      </c>
      <c r="J17" s="8"/>
      <c r="K17" s="8">
        <v>10</v>
      </c>
      <c r="L17" s="8"/>
      <c r="M17" s="6"/>
      <c r="N17" s="6"/>
    </row>
    <row r="18" ht="15" customHeight="1" spans="1:14">
      <c r="A18" s="5"/>
      <c r="B18" s="6"/>
      <c r="C18" s="6"/>
      <c r="D18" s="7" t="s">
        <v>244</v>
      </c>
      <c r="E18" s="7"/>
      <c r="F18" s="7"/>
      <c r="G18" s="9">
        <v>1</v>
      </c>
      <c r="H18" s="9">
        <v>1</v>
      </c>
      <c r="I18" s="8">
        <v>10</v>
      </c>
      <c r="J18" s="8"/>
      <c r="K18" s="8">
        <v>10</v>
      </c>
      <c r="L18" s="8"/>
      <c r="M18" s="6"/>
      <c r="N18" s="6"/>
    </row>
    <row r="19" ht="15" customHeight="1" spans="1:14">
      <c r="A19" s="5"/>
      <c r="B19" s="6"/>
      <c r="C19" s="6" t="s">
        <v>155</v>
      </c>
      <c r="D19" s="7" t="s">
        <v>245</v>
      </c>
      <c r="E19" s="7"/>
      <c r="F19" s="7"/>
      <c r="G19" s="9">
        <v>1</v>
      </c>
      <c r="H19" s="9">
        <v>1</v>
      </c>
      <c r="I19" s="8">
        <v>5</v>
      </c>
      <c r="J19" s="8"/>
      <c r="K19" s="8">
        <v>5</v>
      </c>
      <c r="L19" s="8"/>
      <c r="M19" s="6"/>
      <c r="N19" s="6"/>
    </row>
    <row r="20" ht="15" customHeight="1" spans="1:14">
      <c r="A20" s="5"/>
      <c r="B20" s="6"/>
      <c r="C20" s="6"/>
      <c r="D20" s="7" t="s">
        <v>154</v>
      </c>
      <c r="E20" s="7"/>
      <c r="F20" s="7"/>
      <c r="G20" s="8"/>
      <c r="H20" s="8"/>
      <c r="I20" s="8"/>
      <c r="J20" s="8"/>
      <c r="K20" s="8"/>
      <c r="L20" s="8"/>
      <c r="M20" s="6"/>
      <c r="N20" s="6"/>
    </row>
    <row r="21" ht="15" customHeight="1" spans="1:14">
      <c r="A21" s="5"/>
      <c r="B21" s="6"/>
      <c r="C21" s="6"/>
      <c r="D21" s="7" t="s">
        <v>151</v>
      </c>
      <c r="E21" s="7"/>
      <c r="F21" s="7"/>
      <c r="G21" s="8"/>
      <c r="H21" s="8"/>
      <c r="I21" s="8"/>
      <c r="J21" s="8"/>
      <c r="K21" s="8"/>
      <c r="L21" s="8"/>
      <c r="M21" s="6"/>
      <c r="N21" s="6"/>
    </row>
    <row r="22" ht="15" customHeight="1" spans="1:14">
      <c r="A22" s="5"/>
      <c r="B22" s="6"/>
      <c r="C22" s="6" t="s">
        <v>157</v>
      </c>
      <c r="D22" s="7" t="s">
        <v>246</v>
      </c>
      <c r="E22" s="7"/>
      <c r="F22" s="7"/>
      <c r="G22" s="9">
        <v>1</v>
      </c>
      <c r="H22" s="9">
        <v>1</v>
      </c>
      <c r="I22" s="8">
        <v>10</v>
      </c>
      <c r="J22" s="8"/>
      <c r="K22" s="8">
        <v>10</v>
      </c>
      <c r="L22" s="8"/>
      <c r="M22" s="6"/>
      <c r="N22" s="6"/>
    </row>
    <row r="23" ht="15" customHeight="1" spans="1:14">
      <c r="A23" s="5"/>
      <c r="B23" s="6"/>
      <c r="C23" s="6"/>
      <c r="D23" s="7" t="s">
        <v>154</v>
      </c>
      <c r="E23" s="7"/>
      <c r="F23" s="7"/>
      <c r="G23" s="8"/>
      <c r="H23" s="8"/>
      <c r="I23" s="8"/>
      <c r="J23" s="8"/>
      <c r="K23" s="8"/>
      <c r="L23" s="8"/>
      <c r="M23" s="6"/>
      <c r="N23" s="6"/>
    </row>
    <row r="24" ht="15" customHeight="1" spans="1:14">
      <c r="A24" s="5"/>
      <c r="B24" s="6"/>
      <c r="C24" s="6"/>
      <c r="D24" s="7" t="s">
        <v>151</v>
      </c>
      <c r="E24" s="7"/>
      <c r="F24" s="7"/>
      <c r="G24" s="8"/>
      <c r="H24" s="8"/>
      <c r="I24" s="8"/>
      <c r="J24" s="8"/>
      <c r="K24" s="8"/>
      <c r="L24" s="8"/>
      <c r="M24" s="6"/>
      <c r="N24" s="6"/>
    </row>
    <row r="25" ht="15" customHeight="1" spans="1:14">
      <c r="A25" s="5"/>
      <c r="B25" s="6" t="s">
        <v>159</v>
      </c>
      <c r="C25" s="6" t="s">
        <v>81</v>
      </c>
      <c r="D25" s="7" t="s">
        <v>247</v>
      </c>
      <c r="E25" s="7"/>
      <c r="F25" s="7"/>
      <c r="G25" s="8"/>
      <c r="H25" s="8"/>
      <c r="I25" s="8"/>
      <c r="J25" s="8"/>
      <c r="K25" s="8"/>
      <c r="L25" s="8"/>
      <c r="M25" s="6"/>
      <c r="N25" s="6"/>
    </row>
    <row r="26" ht="15" customHeight="1" spans="1:14">
      <c r="A26" s="5"/>
      <c r="B26" s="6"/>
      <c r="C26" s="6"/>
      <c r="D26" s="7" t="s">
        <v>154</v>
      </c>
      <c r="E26" s="7"/>
      <c r="F26" s="7"/>
      <c r="G26" s="8"/>
      <c r="H26" s="8"/>
      <c r="I26" s="8"/>
      <c r="J26" s="8"/>
      <c r="K26" s="8"/>
      <c r="L26" s="8"/>
      <c r="M26" s="6"/>
      <c r="N26" s="6"/>
    </row>
    <row r="27" ht="15" customHeight="1" spans="1:14">
      <c r="A27" s="5"/>
      <c r="B27" s="6"/>
      <c r="C27" s="6"/>
      <c r="D27" s="7" t="s">
        <v>151</v>
      </c>
      <c r="E27" s="7"/>
      <c r="F27" s="7"/>
      <c r="G27" s="8"/>
      <c r="H27" s="8"/>
      <c r="I27" s="8"/>
      <c r="J27" s="8"/>
      <c r="K27" s="8"/>
      <c r="L27" s="8"/>
      <c r="M27" s="6"/>
      <c r="N27" s="6"/>
    </row>
    <row r="28" ht="15" customHeight="1" spans="1:14">
      <c r="A28" s="5"/>
      <c r="B28" s="6"/>
      <c r="C28" s="6" t="s">
        <v>82</v>
      </c>
      <c r="D28" s="7" t="s">
        <v>248</v>
      </c>
      <c r="E28" s="7"/>
      <c r="F28" s="7"/>
      <c r="G28" s="9">
        <v>1</v>
      </c>
      <c r="H28" s="9">
        <v>1</v>
      </c>
      <c r="I28" s="8">
        <v>10</v>
      </c>
      <c r="J28" s="8"/>
      <c r="K28" s="8">
        <v>10</v>
      </c>
      <c r="L28" s="8"/>
      <c r="M28" s="6"/>
      <c r="N28" s="6"/>
    </row>
    <row r="29" ht="15" customHeight="1" spans="1:14">
      <c r="A29" s="5"/>
      <c r="B29" s="6"/>
      <c r="C29" s="6"/>
      <c r="D29" s="7" t="s">
        <v>154</v>
      </c>
      <c r="E29" s="7"/>
      <c r="F29" s="7"/>
      <c r="G29" s="8"/>
      <c r="H29" s="9"/>
      <c r="I29" s="8"/>
      <c r="J29" s="8"/>
      <c r="K29" s="8"/>
      <c r="L29" s="8"/>
      <c r="M29" s="6"/>
      <c r="N29" s="6"/>
    </row>
    <row r="30" ht="15" customHeight="1" spans="1:14">
      <c r="A30" s="5"/>
      <c r="B30" s="6"/>
      <c r="C30" s="6"/>
      <c r="D30" s="7" t="s">
        <v>151</v>
      </c>
      <c r="E30" s="7"/>
      <c r="F30" s="7"/>
      <c r="G30" s="8"/>
      <c r="H30" s="9"/>
      <c r="I30" s="8"/>
      <c r="J30" s="8"/>
      <c r="K30" s="8"/>
      <c r="L30" s="8"/>
      <c r="M30" s="6"/>
      <c r="N30" s="6"/>
    </row>
    <row r="31" ht="15" customHeight="1" spans="1:14">
      <c r="A31" s="5"/>
      <c r="B31" s="6"/>
      <c r="C31" s="6" t="s">
        <v>85</v>
      </c>
      <c r="D31" s="7" t="s">
        <v>249</v>
      </c>
      <c r="E31" s="7"/>
      <c r="F31" s="7"/>
      <c r="G31" s="9">
        <v>1</v>
      </c>
      <c r="H31" s="9">
        <v>1</v>
      </c>
      <c r="I31" s="8">
        <v>10</v>
      </c>
      <c r="J31" s="8"/>
      <c r="K31" s="8">
        <v>10</v>
      </c>
      <c r="L31" s="8"/>
      <c r="M31" s="6"/>
      <c r="N31" s="6"/>
    </row>
    <row r="32" ht="15" customHeight="1" spans="1:14">
      <c r="A32" s="5"/>
      <c r="B32" s="6"/>
      <c r="C32" s="6"/>
      <c r="D32" s="7" t="s">
        <v>154</v>
      </c>
      <c r="E32" s="7"/>
      <c r="F32" s="7"/>
      <c r="G32" s="8"/>
      <c r="H32" s="8"/>
      <c r="I32" s="8"/>
      <c r="J32" s="8"/>
      <c r="K32" s="8"/>
      <c r="L32" s="8"/>
      <c r="M32" s="6"/>
      <c r="N32" s="6"/>
    </row>
    <row r="33" ht="15" customHeight="1" spans="1:14">
      <c r="A33" s="5"/>
      <c r="B33" s="6"/>
      <c r="C33" s="6"/>
      <c r="D33" s="7" t="s">
        <v>151</v>
      </c>
      <c r="E33" s="7"/>
      <c r="F33" s="7"/>
      <c r="G33" s="8"/>
      <c r="H33" s="8"/>
      <c r="I33" s="8"/>
      <c r="J33" s="8"/>
      <c r="K33" s="8"/>
      <c r="L33" s="8"/>
      <c r="M33" s="6"/>
      <c r="N33" s="6"/>
    </row>
    <row r="34" ht="15" customHeight="1" spans="1:14">
      <c r="A34" s="5"/>
      <c r="B34" s="6"/>
      <c r="C34" s="6" t="s">
        <v>164</v>
      </c>
      <c r="D34" s="7" t="s">
        <v>250</v>
      </c>
      <c r="E34" s="7"/>
      <c r="F34" s="7"/>
      <c r="G34" s="9">
        <v>1</v>
      </c>
      <c r="H34" s="9">
        <v>1</v>
      </c>
      <c r="I34" s="8">
        <v>10</v>
      </c>
      <c r="J34" s="8"/>
      <c r="K34" s="8">
        <v>10</v>
      </c>
      <c r="L34" s="8"/>
      <c r="M34" s="6"/>
      <c r="N34" s="6"/>
    </row>
    <row r="35" ht="15" customHeight="1" spans="1:14">
      <c r="A35" s="5"/>
      <c r="B35" s="6"/>
      <c r="C35" s="6"/>
      <c r="D35" s="7" t="s">
        <v>154</v>
      </c>
      <c r="E35" s="7"/>
      <c r="F35" s="7"/>
      <c r="G35" s="8"/>
      <c r="H35" s="8"/>
      <c r="I35" s="8"/>
      <c r="J35" s="8"/>
      <c r="K35" s="8"/>
      <c r="L35" s="8"/>
      <c r="M35" s="6"/>
      <c r="N35" s="6"/>
    </row>
    <row r="36" ht="15" customHeight="1" spans="1:14">
      <c r="A36" s="5"/>
      <c r="B36" s="6"/>
      <c r="C36" s="6"/>
      <c r="D36" s="7" t="s">
        <v>151</v>
      </c>
      <c r="E36" s="7"/>
      <c r="F36" s="7"/>
      <c r="G36" s="8"/>
      <c r="H36" s="8"/>
      <c r="I36" s="8"/>
      <c r="J36" s="8"/>
      <c r="K36" s="8"/>
      <c r="L36" s="8"/>
      <c r="M36" s="6"/>
      <c r="N36" s="6"/>
    </row>
    <row r="37" ht="15" customHeight="1" spans="1:14">
      <c r="A37" s="5"/>
      <c r="B37" s="6" t="s">
        <v>166</v>
      </c>
      <c r="C37" s="6" t="s">
        <v>167</v>
      </c>
      <c r="D37" s="7" t="s">
        <v>251</v>
      </c>
      <c r="E37" s="7"/>
      <c r="F37" s="7"/>
      <c r="G37" s="9">
        <v>1</v>
      </c>
      <c r="H37" s="9">
        <v>1</v>
      </c>
      <c r="I37" s="8">
        <v>10</v>
      </c>
      <c r="J37" s="8"/>
      <c r="K37" s="8">
        <v>10</v>
      </c>
      <c r="L37" s="8"/>
      <c r="M37" s="6"/>
      <c r="N37" s="6"/>
    </row>
    <row r="38" ht="15" customHeight="1" spans="1:14">
      <c r="A38" s="5"/>
      <c r="B38" s="6"/>
      <c r="C38" s="6"/>
      <c r="D38" s="7" t="s">
        <v>154</v>
      </c>
      <c r="E38" s="7"/>
      <c r="F38" s="7"/>
      <c r="G38" s="8"/>
      <c r="H38" s="8"/>
      <c r="I38" s="8"/>
      <c r="J38" s="8"/>
      <c r="K38" s="8"/>
      <c r="L38" s="8"/>
      <c r="M38" s="6"/>
      <c r="N38" s="6"/>
    </row>
    <row r="39" ht="15" customHeight="1" spans="1:14">
      <c r="A39" s="5"/>
      <c r="B39" s="6"/>
      <c r="C39" s="6"/>
      <c r="D39" s="7" t="s">
        <v>151</v>
      </c>
      <c r="E39" s="7"/>
      <c r="F39" s="7"/>
      <c r="G39" s="8"/>
      <c r="H39" s="8"/>
      <c r="I39" s="8"/>
      <c r="J39" s="8"/>
      <c r="K39" s="8"/>
      <c r="L39" s="8"/>
      <c r="M39" s="6"/>
      <c r="N39" s="6"/>
    </row>
    <row r="40" ht="15" customHeight="1" spans="1:14">
      <c r="A40" s="11" t="s">
        <v>169</v>
      </c>
      <c r="B40" s="11"/>
      <c r="C40" s="11"/>
      <c r="D40" s="11"/>
      <c r="E40" s="11"/>
      <c r="F40" s="11"/>
      <c r="G40" s="11"/>
      <c r="H40" s="11"/>
      <c r="I40" s="11">
        <v>100</v>
      </c>
      <c r="J40" s="11"/>
      <c r="K40" s="11">
        <v>100</v>
      </c>
      <c r="L40" s="11"/>
      <c r="M40" s="17"/>
      <c r="N40" s="17"/>
    </row>
    <row r="41" spans="1:14">
      <c r="A41" s="12" t="s">
        <v>170</v>
      </c>
      <c r="B41" s="13" t="s">
        <v>171</v>
      </c>
      <c r="C41" s="14"/>
      <c r="D41" s="14"/>
      <c r="E41" s="14"/>
      <c r="F41" s="14"/>
      <c r="G41" s="14"/>
      <c r="H41" s="14"/>
      <c r="I41" s="14"/>
      <c r="J41" s="14"/>
      <c r="K41" s="14"/>
      <c r="L41" s="14"/>
      <c r="M41" s="14"/>
      <c r="N41" s="18"/>
    </row>
    <row r="42" spans="1:14">
      <c r="A42" s="15" t="s">
        <v>172</v>
      </c>
      <c r="B42" s="15"/>
      <c r="C42" s="15"/>
      <c r="D42" s="15"/>
      <c r="E42" s="15"/>
      <c r="F42" s="15"/>
      <c r="G42" s="15"/>
      <c r="H42" s="15"/>
      <c r="I42" s="15"/>
      <c r="J42" s="15"/>
      <c r="K42" s="15"/>
      <c r="L42" s="15"/>
      <c r="M42" s="15"/>
      <c r="N42" s="15"/>
    </row>
    <row r="43" ht="51.95" customHeight="1" spans="1:14">
      <c r="A43" s="15" t="s">
        <v>173</v>
      </c>
      <c r="B43" s="15"/>
      <c r="C43" s="15"/>
      <c r="D43" s="15"/>
      <c r="E43" s="15"/>
      <c r="F43" s="15"/>
      <c r="G43" s="15"/>
      <c r="H43" s="15"/>
      <c r="I43" s="15"/>
      <c r="J43" s="15"/>
      <c r="K43" s="15"/>
      <c r="L43" s="15"/>
      <c r="M43" s="15"/>
      <c r="N43" s="15"/>
    </row>
    <row r="44" ht="41.1" customHeight="1" spans="1:14">
      <c r="A44" s="15" t="s">
        <v>174</v>
      </c>
      <c r="B44" s="15"/>
      <c r="C44" s="15"/>
      <c r="D44" s="15"/>
      <c r="E44" s="15"/>
      <c r="F44" s="15"/>
      <c r="G44" s="15"/>
      <c r="H44" s="15"/>
      <c r="I44" s="15"/>
      <c r="J44" s="15"/>
      <c r="K44" s="15"/>
      <c r="L44" s="15"/>
      <c r="M44" s="15"/>
      <c r="N44" s="15"/>
    </row>
    <row r="45" ht="15.95" customHeight="1"/>
  </sheetData>
  <mergeCells count="173">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D25:F25"/>
    <mergeCell ref="I25:J25"/>
    <mergeCell ref="K25:L25"/>
    <mergeCell ref="M25:N25"/>
    <mergeCell ref="D26:F26"/>
    <mergeCell ref="I26:J26"/>
    <mergeCell ref="K26:L26"/>
    <mergeCell ref="M26:N26"/>
    <mergeCell ref="D27:F27"/>
    <mergeCell ref="I27:J27"/>
    <mergeCell ref="K27:L27"/>
    <mergeCell ref="M27:N27"/>
    <mergeCell ref="D28:F28"/>
    <mergeCell ref="I28:J28"/>
    <mergeCell ref="K28:L28"/>
    <mergeCell ref="M28:N28"/>
    <mergeCell ref="D29:F29"/>
    <mergeCell ref="I29:J29"/>
    <mergeCell ref="K29:L29"/>
    <mergeCell ref="M29:N29"/>
    <mergeCell ref="D30:F30"/>
    <mergeCell ref="I30:J30"/>
    <mergeCell ref="K30:L30"/>
    <mergeCell ref="M30:N30"/>
    <mergeCell ref="D31:F31"/>
    <mergeCell ref="I31:J31"/>
    <mergeCell ref="K31:L31"/>
    <mergeCell ref="M31:N31"/>
    <mergeCell ref="D32:F32"/>
    <mergeCell ref="I32:J32"/>
    <mergeCell ref="K32:L32"/>
    <mergeCell ref="M32:N32"/>
    <mergeCell ref="D33:F33"/>
    <mergeCell ref="I33:J33"/>
    <mergeCell ref="K33:L33"/>
    <mergeCell ref="M33:N33"/>
    <mergeCell ref="D34:F34"/>
    <mergeCell ref="I34:J34"/>
    <mergeCell ref="K34:L34"/>
    <mergeCell ref="M34:N34"/>
    <mergeCell ref="D35:F35"/>
    <mergeCell ref="I35:J35"/>
    <mergeCell ref="K35:L35"/>
    <mergeCell ref="M35:N35"/>
    <mergeCell ref="D36:F36"/>
    <mergeCell ref="I36:J36"/>
    <mergeCell ref="K36:L36"/>
    <mergeCell ref="M36:N36"/>
    <mergeCell ref="D37:F37"/>
    <mergeCell ref="I37:J37"/>
    <mergeCell ref="K37:L37"/>
    <mergeCell ref="M37:N37"/>
    <mergeCell ref="D38:F38"/>
    <mergeCell ref="I38:J38"/>
    <mergeCell ref="K38:L38"/>
    <mergeCell ref="M38:N38"/>
    <mergeCell ref="D39:F39"/>
    <mergeCell ref="I39:J39"/>
    <mergeCell ref="K39:L39"/>
    <mergeCell ref="M39:N39"/>
    <mergeCell ref="A40:H40"/>
    <mergeCell ref="I40:J40"/>
    <mergeCell ref="K40:L40"/>
    <mergeCell ref="M40:N40"/>
    <mergeCell ref="B41:N41"/>
    <mergeCell ref="A42:N42"/>
    <mergeCell ref="A43:N43"/>
    <mergeCell ref="A44:N44"/>
    <mergeCell ref="A10:A11"/>
    <mergeCell ref="A12:A39"/>
    <mergeCell ref="B13:B24"/>
    <mergeCell ref="B25:B36"/>
    <mergeCell ref="B37:B39"/>
    <mergeCell ref="C13:C15"/>
    <mergeCell ref="C16:C18"/>
    <mergeCell ref="C19:C21"/>
    <mergeCell ref="C22:C24"/>
    <mergeCell ref="C25:C27"/>
    <mergeCell ref="C28:C30"/>
    <mergeCell ref="C31:C33"/>
    <mergeCell ref="C34:C36"/>
    <mergeCell ref="C37:C39"/>
    <mergeCell ref="E4:E5"/>
    <mergeCell ref="N4:N5"/>
    <mergeCell ref="A4:B9"/>
    <mergeCell ref="C4:D5"/>
    <mergeCell ref="F4:G5"/>
    <mergeCell ref="H4:I5"/>
    <mergeCell ref="J4:K5"/>
    <mergeCell ref="L4:M5"/>
  </mergeCells>
  <pageMargins left="0.75" right="0.75" top="1" bottom="1" header="0.5" footer="0.5"/>
  <pageSetup paperSize="9" scale="85"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N45"/>
  <sheetViews>
    <sheetView topLeftCell="A10" workbookViewId="0">
      <selection activeCell="K13" sqref="K13:L37"/>
    </sheetView>
  </sheetViews>
  <sheetFormatPr defaultColWidth="9" defaultRowHeight="13.5"/>
  <cols>
    <col min="1" max="1" width="5.25" customWidth="1"/>
    <col min="3" max="3" width="7.25" customWidth="1"/>
    <col min="5" max="5" width="12.3833333333333" customWidth="1"/>
    <col min="6" max="6" width="0.375" customWidth="1"/>
    <col min="7" max="7" width="16.25" customWidth="1"/>
    <col min="8" max="8" width="14.5" customWidth="1"/>
    <col min="9" max="9" width="5" customWidth="1"/>
    <col min="10" max="10" width="0.883333333333333" customWidth="1"/>
    <col min="11" max="12" width="3.375" customWidth="1"/>
    <col min="13" max="13" width="6.88333333333333" customWidth="1"/>
    <col min="14" max="14" width="11.125" customWidth="1"/>
  </cols>
  <sheetData>
    <row r="1" ht="42" customHeight="1" spans="1:14">
      <c r="A1" s="1" t="s">
        <v>175</v>
      </c>
      <c r="B1" s="1"/>
      <c r="C1" s="1"/>
      <c r="D1" s="1"/>
      <c r="E1" s="1"/>
      <c r="F1" s="1"/>
      <c r="G1" s="1"/>
      <c r="H1" s="1"/>
      <c r="I1" s="1"/>
      <c r="J1" s="1"/>
      <c r="K1" s="1"/>
      <c r="L1" s="1"/>
      <c r="M1" s="1"/>
      <c r="N1" s="1"/>
    </row>
    <row r="2" ht="15" customHeight="1" spans="1:14">
      <c r="A2" s="2" t="s">
        <v>115</v>
      </c>
      <c r="B2" s="2"/>
      <c r="C2" s="2" t="s">
        <v>252</v>
      </c>
      <c r="D2" s="2"/>
      <c r="E2" s="2"/>
      <c r="F2" s="2"/>
      <c r="G2" s="2"/>
      <c r="H2" s="2"/>
      <c r="I2" s="2"/>
      <c r="J2" s="2"/>
      <c r="K2" s="2"/>
      <c r="L2" s="2"/>
      <c r="M2" s="2"/>
      <c r="N2" s="2"/>
    </row>
    <row r="3" ht="15" customHeight="1" spans="1:14">
      <c r="A3" s="2" t="s">
        <v>116</v>
      </c>
      <c r="B3" s="2"/>
      <c r="C3" s="2" t="s">
        <v>127</v>
      </c>
      <c r="D3" s="2"/>
      <c r="E3" s="2"/>
      <c r="F3" s="2"/>
      <c r="G3" s="2"/>
      <c r="H3" s="2" t="s">
        <v>135</v>
      </c>
      <c r="I3" s="2"/>
      <c r="J3" s="2" t="s">
        <v>17</v>
      </c>
      <c r="K3" s="2"/>
      <c r="L3" s="2"/>
      <c r="M3" s="2"/>
      <c r="N3" s="2"/>
    </row>
    <row r="4" ht="15" customHeight="1" spans="1:14">
      <c r="A4" s="2" t="s">
        <v>117</v>
      </c>
      <c r="B4" s="2"/>
      <c r="C4" s="2"/>
      <c r="D4" s="2"/>
      <c r="E4" s="2" t="s">
        <v>19</v>
      </c>
      <c r="F4" s="2" t="s">
        <v>136</v>
      </c>
      <c r="G4" s="2"/>
      <c r="H4" s="2" t="s">
        <v>137</v>
      </c>
      <c r="I4" s="2"/>
      <c r="J4" s="2" t="s">
        <v>23</v>
      </c>
      <c r="K4" s="2"/>
      <c r="L4" s="2" t="s">
        <v>138</v>
      </c>
      <c r="M4" s="2"/>
      <c r="N4" s="2" t="s">
        <v>24</v>
      </c>
    </row>
    <row r="5" ht="15" customHeight="1" spans="1:14">
      <c r="A5" s="2"/>
      <c r="B5" s="2"/>
      <c r="C5" s="2"/>
      <c r="D5" s="2"/>
      <c r="E5" s="2"/>
      <c r="F5" s="2"/>
      <c r="G5" s="2"/>
      <c r="H5" s="2"/>
      <c r="I5" s="2"/>
      <c r="J5" s="2"/>
      <c r="K5" s="2"/>
      <c r="L5" s="2"/>
      <c r="M5" s="2"/>
      <c r="N5" s="2"/>
    </row>
    <row r="6" ht="15" customHeight="1" spans="1:14">
      <c r="A6" s="2"/>
      <c r="B6" s="2"/>
      <c r="C6" s="3" t="s">
        <v>139</v>
      </c>
      <c r="D6" s="3"/>
      <c r="E6" s="2">
        <v>30</v>
      </c>
      <c r="F6" s="2">
        <v>30</v>
      </c>
      <c r="G6" s="2"/>
      <c r="H6" s="2">
        <v>0</v>
      </c>
      <c r="I6" s="2"/>
      <c r="J6" s="2">
        <v>10</v>
      </c>
      <c r="K6" s="2"/>
      <c r="L6" s="16">
        <v>0</v>
      </c>
      <c r="M6" s="2"/>
      <c r="N6" s="2">
        <v>0</v>
      </c>
    </row>
    <row r="7" ht="15" customHeight="1" spans="1:14">
      <c r="A7" s="2"/>
      <c r="B7" s="2"/>
      <c r="C7" s="2" t="s">
        <v>140</v>
      </c>
      <c r="D7" s="2"/>
      <c r="E7" s="2">
        <v>30</v>
      </c>
      <c r="F7" s="2">
        <v>30</v>
      </c>
      <c r="G7" s="2"/>
      <c r="H7" s="2">
        <v>0</v>
      </c>
      <c r="I7" s="2"/>
      <c r="J7" s="2" t="s">
        <v>27</v>
      </c>
      <c r="K7" s="2"/>
      <c r="L7" s="2"/>
      <c r="M7" s="2"/>
      <c r="N7" s="2" t="s">
        <v>27</v>
      </c>
    </row>
    <row r="8" ht="15" customHeight="1" spans="1:14">
      <c r="A8" s="2"/>
      <c r="B8" s="2"/>
      <c r="C8" s="2" t="s">
        <v>141</v>
      </c>
      <c r="D8" s="2"/>
      <c r="E8" s="2"/>
      <c r="F8" s="2"/>
      <c r="G8" s="2"/>
      <c r="H8" s="2"/>
      <c r="I8" s="2"/>
      <c r="J8" s="2" t="s">
        <v>27</v>
      </c>
      <c r="K8" s="2"/>
      <c r="L8" s="2"/>
      <c r="M8" s="2"/>
      <c r="N8" s="2" t="s">
        <v>27</v>
      </c>
    </row>
    <row r="9" ht="15" customHeight="1" spans="1:14">
      <c r="A9" s="2"/>
      <c r="B9" s="2"/>
      <c r="C9" s="2" t="s">
        <v>142</v>
      </c>
      <c r="D9" s="2"/>
      <c r="E9" s="2"/>
      <c r="F9" s="2"/>
      <c r="G9" s="2"/>
      <c r="H9" s="2"/>
      <c r="I9" s="2"/>
      <c r="J9" s="2" t="s">
        <v>27</v>
      </c>
      <c r="K9" s="2"/>
      <c r="L9" s="2"/>
      <c r="M9" s="2"/>
      <c r="N9" s="2" t="s">
        <v>27</v>
      </c>
    </row>
    <row r="10" ht="15" customHeight="1" spans="1:14">
      <c r="A10" s="2" t="s">
        <v>143</v>
      </c>
      <c r="B10" s="2" t="s">
        <v>30</v>
      </c>
      <c r="C10" s="2"/>
      <c r="D10" s="2"/>
      <c r="E10" s="2"/>
      <c r="F10" s="2"/>
      <c r="G10" s="2"/>
      <c r="H10" s="2" t="s">
        <v>144</v>
      </c>
      <c r="I10" s="2"/>
      <c r="J10" s="2"/>
      <c r="K10" s="2"/>
      <c r="L10" s="2"/>
      <c r="M10" s="2"/>
      <c r="N10" s="2"/>
    </row>
    <row r="11" ht="54" customHeight="1" spans="1:14">
      <c r="A11" s="2"/>
      <c r="B11" s="4" t="s">
        <v>253</v>
      </c>
      <c r="C11" s="4"/>
      <c r="D11" s="4"/>
      <c r="E11" s="4"/>
      <c r="F11" s="4"/>
      <c r="G11" s="4"/>
      <c r="H11" s="4" t="s">
        <v>254</v>
      </c>
      <c r="I11" s="4"/>
      <c r="J11" s="4"/>
      <c r="K11" s="4"/>
      <c r="L11" s="4"/>
      <c r="M11" s="4"/>
      <c r="N11" s="4"/>
    </row>
    <row r="12" ht="18.95" customHeight="1" spans="1:14">
      <c r="A12" s="5" t="s">
        <v>145</v>
      </c>
      <c r="B12" s="6" t="s">
        <v>45</v>
      </c>
      <c r="C12" s="6" t="s">
        <v>46</v>
      </c>
      <c r="D12" s="6" t="s">
        <v>47</v>
      </c>
      <c r="E12" s="6"/>
      <c r="F12" s="6"/>
      <c r="G12" s="6" t="s">
        <v>48</v>
      </c>
      <c r="H12" s="6" t="s">
        <v>49</v>
      </c>
      <c r="I12" s="6" t="s">
        <v>23</v>
      </c>
      <c r="J12" s="6"/>
      <c r="K12" s="6" t="s">
        <v>24</v>
      </c>
      <c r="L12" s="6"/>
      <c r="M12" s="6" t="s">
        <v>50</v>
      </c>
      <c r="N12" s="6"/>
    </row>
    <row r="13" ht="15" customHeight="1" spans="1:14">
      <c r="A13" s="5"/>
      <c r="B13" s="6" t="s">
        <v>146</v>
      </c>
      <c r="C13" s="6" t="s">
        <v>147</v>
      </c>
      <c r="D13" s="7" t="s">
        <v>255</v>
      </c>
      <c r="E13" s="7"/>
      <c r="F13" s="7"/>
      <c r="G13" s="8" t="s">
        <v>256</v>
      </c>
      <c r="H13" s="9"/>
      <c r="I13" s="8">
        <v>5</v>
      </c>
      <c r="J13" s="8"/>
      <c r="K13" s="8">
        <v>5</v>
      </c>
      <c r="L13" s="8"/>
      <c r="M13" s="6"/>
      <c r="N13" s="6"/>
    </row>
    <row r="14" ht="15" customHeight="1" spans="1:14">
      <c r="A14" s="5"/>
      <c r="B14" s="6"/>
      <c r="C14" s="6"/>
      <c r="D14" s="7" t="s">
        <v>257</v>
      </c>
      <c r="E14" s="7"/>
      <c r="F14" s="7"/>
      <c r="G14" s="8" t="s">
        <v>258</v>
      </c>
      <c r="H14" s="9"/>
      <c r="I14" s="8">
        <v>5</v>
      </c>
      <c r="J14" s="8"/>
      <c r="K14" s="8">
        <v>5</v>
      </c>
      <c r="L14" s="8"/>
      <c r="M14" s="6"/>
      <c r="N14" s="6"/>
    </row>
    <row r="15" ht="15" customHeight="1" spans="1:14">
      <c r="A15" s="5"/>
      <c r="B15" s="6"/>
      <c r="C15" s="6"/>
      <c r="D15" s="10" t="s">
        <v>151</v>
      </c>
      <c r="E15" s="10"/>
      <c r="F15" s="10"/>
      <c r="G15" s="6"/>
      <c r="H15" s="6"/>
      <c r="I15" s="6"/>
      <c r="J15" s="6"/>
      <c r="K15" s="6"/>
      <c r="L15" s="6"/>
      <c r="M15" s="6"/>
      <c r="N15" s="6"/>
    </row>
    <row r="16" ht="15" customHeight="1" spans="1:14">
      <c r="A16" s="5"/>
      <c r="B16" s="6"/>
      <c r="C16" s="6" t="s">
        <v>152</v>
      </c>
      <c r="D16" s="7" t="s">
        <v>259</v>
      </c>
      <c r="E16" s="7"/>
      <c r="F16" s="7"/>
      <c r="G16" s="8" t="s">
        <v>256</v>
      </c>
      <c r="H16" s="6"/>
      <c r="I16" s="6">
        <v>8</v>
      </c>
      <c r="J16" s="6"/>
      <c r="K16" s="6">
        <v>8</v>
      </c>
      <c r="L16" s="6"/>
      <c r="M16" s="6"/>
      <c r="N16" s="6"/>
    </row>
    <row r="17" ht="15" customHeight="1" spans="1:14">
      <c r="A17" s="5"/>
      <c r="B17" s="6"/>
      <c r="C17" s="6"/>
      <c r="D17" s="7" t="s">
        <v>260</v>
      </c>
      <c r="E17" s="7"/>
      <c r="F17" s="7"/>
      <c r="G17" s="8" t="s">
        <v>258</v>
      </c>
      <c r="H17" s="6"/>
      <c r="I17" s="6">
        <v>8</v>
      </c>
      <c r="J17" s="6"/>
      <c r="K17" s="6">
        <v>8</v>
      </c>
      <c r="L17" s="6"/>
      <c r="M17" s="6"/>
      <c r="N17" s="6"/>
    </row>
    <row r="18" ht="15" customHeight="1" spans="1:14">
      <c r="A18" s="5"/>
      <c r="B18" s="6"/>
      <c r="C18" s="6"/>
      <c r="D18" s="7" t="s">
        <v>244</v>
      </c>
      <c r="E18" s="7"/>
      <c r="F18" s="7"/>
      <c r="G18" s="6"/>
      <c r="H18" s="6"/>
      <c r="I18" s="6">
        <v>8</v>
      </c>
      <c r="J18" s="6"/>
      <c r="K18" s="6"/>
      <c r="L18" s="6"/>
      <c r="M18" s="6" t="s">
        <v>261</v>
      </c>
      <c r="N18" s="6"/>
    </row>
    <row r="19" ht="15" customHeight="1" spans="1:14">
      <c r="A19" s="5"/>
      <c r="B19" s="6"/>
      <c r="C19" s="6" t="s">
        <v>155</v>
      </c>
      <c r="D19" s="7" t="s">
        <v>262</v>
      </c>
      <c r="E19" s="7"/>
      <c r="F19" s="7"/>
      <c r="G19" s="8" t="s">
        <v>263</v>
      </c>
      <c r="H19" s="6"/>
      <c r="I19" s="6">
        <v>8</v>
      </c>
      <c r="J19" s="6"/>
      <c r="K19" s="6">
        <v>8</v>
      </c>
      <c r="L19" s="6"/>
      <c r="M19" s="6"/>
      <c r="N19" s="6"/>
    </row>
    <row r="20" ht="15" customHeight="1" spans="1:14">
      <c r="A20" s="5"/>
      <c r="B20" s="6"/>
      <c r="C20" s="6"/>
      <c r="D20" s="7" t="s">
        <v>154</v>
      </c>
      <c r="E20" s="7"/>
      <c r="F20" s="7"/>
      <c r="G20" s="8"/>
      <c r="H20" s="6"/>
      <c r="I20" s="6"/>
      <c r="J20" s="6"/>
      <c r="K20" s="6"/>
      <c r="L20" s="6"/>
      <c r="M20" s="6"/>
      <c r="N20" s="6"/>
    </row>
    <row r="21" ht="15" customHeight="1" spans="1:14">
      <c r="A21" s="5"/>
      <c r="B21" s="6"/>
      <c r="C21" s="6"/>
      <c r="D21" s="7" t="s">
        <v>151</v>
      </c>
      <c r="E21" s="7"/>
      <c r="F21" s="7"/>
      <c r="G21" s="6"/>
      <c r="H21" s="6"/>
      <c r="I21" s="6"/>
      <c r="J21" s="6"/>
      <c r="K21" s="6"/>
      <c r="L21" s="6"/>
      <c r="M21" s="6"/>
      <c r="N21" s="6"/>
    </row>
    <row r="22" ht="15" customHeight="1" spans="1:14">
      <c r="A22" s="5"/>
      <c r="B22" s="6"/>
      <c r="C22" s="6" t="s">
        <v>157</v>
      </c>
      <c r="D22" s="7" t="s">
        <v>264</v>
      </c>
      <c r="E22" s="7"/>
      <c r="F22" s="7"/>
      <c r="G22" s="6" t="s">
        <v>265</v>
      </c>
      <c r="H22" s="6"/>
      <c r="I22" s="6">
        <v>8</v>
      </c>
      <c r="J22" s="6"/>
      <c r="K22" s="6">
        <v>8</v>
      </c>
      <c r="L22" s="6"/>
      <c r="M22" s="6"/>
      <c r="N22" s="6"/>
    </row>
    <row r="23" ht="15" customHeight="1" spans="1:14">
      <c r="A23" s="5"/>
      <c r="B23" s="6"/>
      <c r="C23" s="6"/>
      <c r="D23" s="7" t="s">
        <v>154</v>
      </c>
      <c r="E23" s="7"/>
      <c r="F23" s="7"/>
      <c r="G23" s="6"/>
      <c r="H23" s="6"/>
      <c r="I23" s="6"/>
      <c r="J23" s="6"/>
      <c r="K23" s="6"/>
      <c r="L23" s="6"/>
      <c r="M23" s="6"/>
      <c r="N23" s="6"/>
    </row>
    <row r="24" ht="15" customHeight="1" spans="1:14">
      <c r="A24" s="5"/>
      <c r="B24" s="6"/>
      <c r="C24" s="6"/>
      <c r="D24" s="7" t="s">
        <v>151</v>
      </c>
      <c r="E24" s="7"/>
      <c r="F24" s="7"/>
      <c r="G24" s="6"/>
      <c r="H24" s="6"/>
      <c r="I24" s="6"/>
      <c r="J24" s="6"/>
      <c r="K24" s="6"/>
      <c r="L24" s="6"/>
      <c r="M24" s="6"/>
      <c r="N24" s="6"/>
    </row>
    <row r="25" ht="15" customHeight="1" spans="1:14">
      <c r="A25" s="5"/>
      <c r="B25" s="6" t="s">
        <v>159</v>
      </c>
      <c r="C25" s="6" t="s">
        <v>81</v>
      </c>
      <c r="D25" s="7" t="s">
        <v>266</v>
      </c>
      <c r="E25" s="7"/>
      <c r="F25" s="7"/>
      <c r="G25" s="6" t="s">
        <v>267</v>
      </c>
      <c r="H25" s="6"/>
      <c r="I25" s="6">
        <v>5</v>
      </c>
      <c r="J25" s="6"/>
      <c r="K25" s="6">
        <v>5</v>
      </c>
      <c r="L25" s="6"/>
      <c r="M25" s="6"/>
      <c r="N25" s="6"/>
    </row>
    <row r="26" ht="15" customHeight="1" spans="1:14">
      <c r="A26" s="5"/>
      <c r="B26" s="6"/>
      <c r="C26" s="6"/>
      <c r="D26" s="7" t="s">
        <v>154</v>
      </c>
      <c r="E26" s="7"/>
      <c r="F26" s="7"/>
      <c r="G26" s="6"/>
      <c r="H26" s="6"/>
      <c r="I26" s="6"/>
      <c r="J26" s="6"/>
      <c r="K26" s="6"/>
      <c r="L26" s="6"/>
      <c r="M26" s="6"/>
      <c r="N26" s="6"/>
    </row>
    <row r="27" ht="15" customHeight="1" spans="1:14">
      <c r="A27" s="5"/>
      <c r="B27" s="6"/>
      <c r="C27" s="6"/>
      <c r="D27" s="7" t="s">
        <v>151</v>
      </c>
      <c r="E27" s="7"/>
      <c r="F27" s="7"/>
      <c r="G27" s="6"/>
      <c r="H27" s="6"/>
      <c r="I27" s="6"/>
      <c r="J27" s="6"/>
      <c r="K27" s="6"/>
      <c r="L27" s="6"/>
      <c r="M27" s="6"/>
      <c r="N27" s="6"/>
    </row>
    <row r="28" ht="27" customHeight="1" spans="1:14">
      <c r="A28" s="5"/>
      <c r="B28" s="6"/>
      <c r="C28" s="6" t="s">
        <v>82</v>
      </c>
      <c r="D28" s="7" t="s">
        <v>248</v>
      </c>
      <c r="E28" s="7"/>
      <c r="F28" s="7"/>
      <c r="G28" s="6" t="s">
        <v>268</v>
      </c>
      <c r="H28" s="6" t="s">
        <v>268</v>
      </c>
      <c r="I28" s="6">
        <v>5</v>
      </c>
      <c r="J28" s="6"/>
      <c r="K28" s="6">
        <v>5</v>
      </c>
      <c r="L28" s="6"/>
      <c r="M28" s="6"/>
      <c r="N28" s="6"/>
    </row>
    <row r="29" ht="15" customHeight="1" spans="1:14">
      <c r="A29" s="5"/>
      <c r="B29" s="6"/>
      <c r="C29" s="6"/>
      <c r="D29" s="7" t="s">
        <v>154</v>
      </c>
      <c r="E29" s="7"/>
      <c r="F29" s="7"/>
      <c r="G29" s="6"/>
      <c r="H29" s="6"/>
      <c r="I29" s="6"/>
      <c r="J29" s="6"/>
      <c r="K29" s="6"/>
      <c r="L29" s="6"/>
      <c r="M29" s="6"/>
      <c r="N29" s="6"/>
    </row>
    <row r="30" ht="15" customHeight="1" spans="1:14">
      <c r="A30" s="5"/>
      <c r="B30" s="6"/>
      <c r="C30" s="6"/>
      <c r="D30" s="7" t="s">
        <v>151</v>
      </c>
      <c r="E30" s="7"/>
      <c r="F30" s="7"/>
      <c r="G30" s="6"/>
      <c r="H30" s="6"/>
      <c r="I30" s="6"/>
      <c r="J30" s="6"/>
      <c r="K30" s="6"/>
      <c r="L30" s="6"/>
      <c r="M30" s="6"/>
      <c r="N30" s="6"/>
    </row>
    <row r="31" ht="27" customHeight="1" spans="1:14">
      <c r="A31" s="5"/>
      <c r="B31" s="6"/>
      <c r="C31" s="6" t="s">
        <v>85</v>
      </c>
      <c r="D31" s="7" t="s">
        <v>269</v>
      </c>
      <c r="E31" s="7"/>
      <c r="F31" s="7"/>
      <c r="G31" s="6" t="s">
        <v>270</v>
      </c>
      <c r="H31" s="6" t="s">
        <v>270</v>
      </c>
      <c r="I31" s="6">
        <v>10</v>
      </c>
      <c r="J31" s="6"/>
      <c r="K31" s="6">
        <v>8</v>
      </c>
      <c r="L31" s="6"/>
      <c r="M31" s="6"/>
      <c r="N31" s="6"/>
    </row>
    <row r="32" ht="15" customHeight="1" spans="1:14">
      <c r="A32" s="5"/>
      <c r="B32" s="6"/>
      <c r="C32" s="6"/>
      <c r="D32" s="7" t="s">
        <v>154</v>
      </c>
      <c r="E32" s="7"/>
      <c r="F32" s="7"/>
      <c r="G32" s="6"/>
      <c r="H32" s="6"/>
      <c r="I32" s="6"/>
      <c r="J32" s="6"/>
      <c r="K32" s="6"/>
      <c r="L32" s="6"/>
      <c r="M32" s="6"/>
      <c r="N32" s="6"/>
    </row>
    <row r="33" ht="15" customHeight="1" spans="1:14">
      <c r="A33" s="5"/>
      <c r="B33" s="6"/>
      <c r="C33" s="6"/>
      <c r="D33" s="7" t="s">
        <v>151</v>
      </c>
      <c r="E33" s="7"/>
      <c r="F33" s="7"/>
      <c r="G33" s="6"/>
      <c r="H33" s="6"/>
      <c r="I33" s="6"/>
      <c r="J33" s="6"/>
      <c r="K33" s="6"/>
      <c r="L33" s="6"/>
      <c r="M33" s="6"/>
      <c r="N33" s="6"/>
    </row>
    <row r="34" ht="27" customHeight="1" spans="1:14">
      <c r="A34" s="5"/>
      <c r="B34" s="6"/>
      <c r="C34" s="6" t="s">
        <v>164</v>
      </c>
      <c r="D34" s="7" t="s">
        <v>271</v>
      </c>
      <c r="E34" s="7"/>
      <c r="F34" s="7"/>
      <c r="G34" s="6" t="s">
        <v>272</v>
      </c>
      <c r="H34" s="6" t="s">
        <v>272</v>
      </c>
      <c r="I34" s="6">
        <v>10</v>
      </c>
      <c r="J34" s="6"/>
      <c r="K34" s="6">
        <v>8</v>
      </c>
      <c r="L34" s="6"/>
      <c r="M34" s="6"/>
      <c r="N34" s="6"/>
    </row>
    <row r="35" ht="15" customHeight="1" spans="1:14">
      <c r="A35" s="5"/>
      <c r="B35" s="6"/>
      <c r="C35" s="6"/>
      <c r="D35" s="7" t="s">
        <v>154</v>
      </c>
      <c r="E35" s="7"/>
      <c r="F35" s="7"/>
      <c r="G35" s="6"/>
      <c r="H35" s="6"/>
      <c r="I35" s="6"/>
      <c r="J35" s="6"/>
      <c r="K35" s="6"/>
      <c r="L35" s="6"/>
      <c r="M35" s="6"/>
      <c r="N35" s="6"/>
    </row>
    <row r="36" ht="15" customHeight="1" spans="1:14">
      <c r="A36" s="5"/>
      <c r="B36" s="6"/>
      <c r="C36" s="6"/>
      <c r="D36" s="7" t="s">
        <v>151</v>
      </c>
      <c r="E36" s="7"/>
      <c r="F36" s="7"/>
      <c r="G36" s="6"/>
      <c r="H36" s="6"/>
      <c r="I36" s="6"/>
      <c r="J36" s="6"/>
      <c r="K36" s="6"/>
      <c r="L36" s="6"/>
      <c r="M36" s="6"/>
      <c r="N36" s="6"/>
    </row>
    <row r="37" ht="15" customHeight="1" spans="1:14">
      <c r="A37" s="5"/>
      <c r="B37" s="6" t="s">
        <v>166</v>
      </c>
      <c r="C37" s="6" t="s">
        <v>167</v>
      </c>
      <c r="D37" s="7" t="s">
        <v>251</v>
      </c>
      <c r="E37" s="7"/>
      <c r="F37" s="7"/>
      <c r="G37" s="6" t="s">
        <v>273</v>
      </c>
      <c r="H37" s="6" t="s">
        <v>274</v>
      </c>
      <c r="I37" s="6">
        <v>10</v>
      </c>
      <c r="J37" s="6"/>
      <c r="K37" s="6">
        <v>6</v>
      </c>
      <c r="L37" s="6"/>
      <c r="M37" s="6"/>
      <c r="N37" s="6"/>
    </row>
    <row r="38" ht="15" customHeight="1" spans="1:14">
      <c r="A38" s="5"/>
      <c r="B38" s="6"/>
      <c r="C38" s="6"/>
      <c r="D38" s="7" t="s">
        <v>154</v>
      </c>
      <c r="E38" s="7"/>
      <c r="F38" s="7"/>
      <c r="G38" s="6"/>
      <c r="H38" s="6"/>
      <c r="I38" s="6"/>
      <c r="J38" s="6"/>
      <c r="K38" s="6"/>
      <c r="L38" s="6"/>
      <c r="M38" s="6"/>
      <c r="N38" s="6"/>
    </row>
    <row r="39" ht="15" customHeight="1" spans="1:14">
      <c r="A39" s="5"/>
      <c r="B39" s="6"/>
      <c r="C39" s="6"/>
      <c r="D39" s="7" t="s">
        <v>151</v>
      </c>
      <c r="E39" s="7"/>
      <c r="F39" s="7"/>
      <c r="G39" s="6"/>
      <c r="H39" s="6"/>
      <c r="I39" s="6"/>
      <c r="J39" s="6"/>
      <c r="K39" s="6"/>
      <c r="L39" s="6"/>
      <c r="M39" s="6"/>
      <c r="N39" s="6"/>
    </row>
    <row r="40" ht="15" customHeight="1" spans="1:14">
      <c r="A40" s="11" t="s">
        <v>169</v>
      </c>
      <c r="B40" s="11"/>
      <c r="C40" s="11"/>
      <c r="D40" s="11"/>
      <c r="E40" s="11"/>
      <c r="F40" s="11"/>
      <c r="G40" s="11"/>
      <c r="H40" s="11"/>
      <c r="I40" s="11">
        <v>100</v>
      </c>
      <c r="J40" s="11"/>
      <c r="K40" s="11">
        <v>74</v>
      </c>
      <c r="L40" s="11"/>
      <c r="M40" s="17"/>
      <c r="N40" s="17"/>
    </row>
    <row r="41" spans="1:14">
      <c r="A41" s="12" t="s">
        <v>170</v>
      </c>
      <c r="B41" s="13" t="s">
        <v>171</v>
      </c>
      <c r="C41" s="14"/>
      <c r="D41" s="14"/>
      <c r="E41" s="14"/>
      <c r="F41" s="14"/>
      <c r="G41" s="14"/>
      <c r="H41" s="14"/>
      <c r="I41" s="14"/>
      <c r="J41" s="14"/>
      <c r="K41" s="14"/>
      <c r="L41" s="14"/>
      <c r="M41" s="14"/>
      <c r="N41" s="18"/>
    </row>
    <row r="42" spans="1:14">
      <c r="A42" s="15" t="s">
        <v>172</v>
      </c>
      <c r="B42" s="15"/>
      <c r="C42" s="15"/>
      <c r="D42" s="15"/>
      <c r="E42" s="15"/>
      <c r="F42" s="15"/>
      <c r="G42" s="15"/>
      <c r="H42" s="15"/>
      <c r="I42" s="15"/>
      <c r="J42" s="15"/>
      <c r="K42" s="15"/>
      <c r="L42" s="15"/>
      <c r="M42" s="15"/>
      <c r="N42" s="15"/>
    </row>
    <row r="43" ht="51.95" customHeight="1" spans="1:14">
      <c r="A43" s="15" t="s">
        <v>173</v>
      </c>
      <c r="B43" s="15"/>
      <c r="C43" s="15"/>
      <c r="D43" s="15"/>
      <c r="E43" s="15"/>
      <c r="F43" s="15"/>
      <c r="G43" s="15"/>
      <c r="H43" s="15"/>
      <c r="I43" s="15"/>
      <c r="J43" s="15"/>
      <c r="K43" s="15"/>
      <c r="L43" s="15"/>
      <c r="M43" s="15"/>
      <c r="N43" s="15"/>
    </row>
    <row r="44" ht="41.1" customHeight="1" spans="1:14">
      <c r="A44" s="15" t="s">
        <v>174</v>
      </c>
      <c r="B44" s="15"/>
      <c r="C44" s="15"/>
      <c r="D44" s="15"/>
      <c r="E44" s="15"/>
      <c r="F44" s="15"/>
      <c r="G44" s="15"/>
      <c r="H44" s="15"/>
      <c r="I44" s="15"/>
      <c r="J44" s="15"/>
      <c r="K44" s="15"/>
      <c r="L44" s="15"/>
      <c r="M44" s="15"/>
      <c r="N44" s="15"/>
    </row>
    <row r="45" ht="15.95" customHeight="1"/>
  </sheetData>
  <mergeCells count="173">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D25:F25"/>
    <mergeCell ref="I25:J25"/>
    <mergeCell ref="K25:L25"/>
    <mergeCell ref="M25:N25"/>
    <mergeCell ref="D26:F26"/>
    <mergeCell ref="I26:J26"/>
    <mergeCell ref="K26:L26"/>
    <mergeCell ref="M26:N26"/>
    <mergeCell ref="D27:F27"/>
    <mergeCell ref="I27:J27"/>
    <mergeCell ref="K27:L27"/>
    <mergeCell ref="M27:N27"/>
    <mergeCell ref="D28:F28"/>
    <mergeCell ref="I28:J28"/>
    <mergeCell ref="K28:L28"/>
    <mergeCell ref="M28:N28"/>
    <mergeCell ref="D29:F29"/>
    <mergeCell ref="I29:J29"/>
    <mergeCell ref="K29:L29"/>
    <mergeCell ref="M29:N29"/>
    <mergeCell ref="D30:F30"/>
    <mergeCell ref="I30:J30"/>
    <mergeCell ref="K30:L30"/>
    <mergeCell ref="M30:N30"/>
    <mergeCell ref="D31:F31"/>
    <mergeCell ref="I31:J31"/>
    <mergeCell ref="K31:L31"/>
    <mergeCell ref="M31:N31"/>
    <mergeCell ref="D32:F32"/>
    <mergeCell ref="I32:J32"/>
    <mergeCell ref="K32:L32"/>
    <mergeCell ref="M32:N32"/>
    <mergeCell ref="D33:F33"/>
    <mergeCell ref="I33:J33"/>
    <mergeCell ref="K33:L33"/>
    <mergeCell ref="M33:N33"/>
    <mergeCell ref="D34:F34"/>
    <mergeCell ref="I34:J34"/>
    <mergeCell ref="K34:L34"/>
    <mergeCell ref="M34:N34"/>
    <mergeCell ref="D35:F35"/>
    <mergeCell ref="I35:J35"/>
    <mergeCell ref="K35:L35"/>
    <mergeCell ref="M35:N35"/>
    <mergeCell ref="D36:F36"/>
    <mergeCell ref="I36:J36"/>
    <mergeCell ref="K36:L36"/>
    <mergeCell ref="M36:N36"/>
    <mergeCell ref="D37:F37"/>
    <mergeCell ref="I37:J37"/>
    <mergeCell ref="K37:L37"/>
    <mergeCell ref="M37:N37"/>
    <mergeCell ref="D38:F38"/>
    <mergeCell ref="I38:J38"/>
    <mergeCell ref="K38:L38"/>
    <mergeCell ref="M38:N38"/>
    <mergeCell ref="D39:F39"/>
    <mergeCell ref="I39:J39"/>
    <mergeCell ref="K39:L39"/>
    <mergeCell ref="M39:N39"/>
    <mergeCell ref="A40:H40"/>
    <mergeCell ref="I40:J40"/>
    <mergeCell ref="K40:L40"/>
    <mergeCell ref="M40:N40"/>
    <mergeCell ref="B41:N41"/>
    <mergeCell ref="A42:N42"/>
    <mergeCell ref="A43:N43"/>
    <mergeCell ref="A44:N44"/>
    <mergeCell ref="A10:A11"/>
    <mergeCell ref="A12:A39"/>
    <mergeCell ref="B13:B24"/>
    <mergeCell ref="B25:B36"/>
    <mergeCell ref="B37:B39"/>
    <mergeCell ref="C13:C15"/>
    <mergeCell ref="C16:C18"/>
    <mergeCell ref="C19:C21"/>
    <mergeCell ref="C22:C24"/>
    <mergeCell ref="C25:C27"/>
    <mergeCell ref="C28:C30"/>
    <mergeCell ref="C31:C33"/>
    <mergeCell ref="C34:C36"/>
    <mergeCell ref="C37:C39"/>
    <mergeCell ref="E4:E5"/>
    <mergeCell ref="N4:N5"/>
    <mergeCell ref="A4:B9"/>
    <mergeCell ref="C4:D5"/>
    <mergeCell ref="F4:G5"/>
    <mergeCell ref="H4:I5"/>
    <mergeCell ref="J4:K5"/>
    <mergeCell ref="L4:M5"/>
  </mergeCells>
  <pageMargins left="0.75" right="0.75" top="1" bottom="1" header="0.5" footer="0.5"/>
  <pageSetup paperSize="9" scale="85"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封面</vt:lpstr>
      <vt:lpstr>目录</vt:lpstr>
      <vt:lpstr>省级部门（单位）整体支出绩效自评表</vt:lpstr>
      <vt:lpstr>部门预算项目支出绩效自评结果汇总表</vt:lpstr>
      <vt:lpstr>  省级项目绩效自评汇总表</vt:lpstr>
      <vt:lpstr>1.森林草原防火项目支出绩效自评表</vt:lpstr>
      <vt:lpstr>2.岷江柏木树种培育及造林技术推广示项目支出绩效自评表 </vt:lpstr>
      <vt:lpstr>3.白龙江林区云杉锈病研究项目支出绩效自评表 </vt:lpstr>
      <vt:lpstr>4.办公用房租赁项目支出绩效自评表</vt:lpstr>
      <vt:lpstr>5.退耕还林生态效益监测项目支出绩效自评表</vt:lpstr>
      <vt:lpstr>6.2021年森林植被恢复费项目支出绩效自评表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Administrator</cp:lastModifiedBy>
  <dcterms:created xsi:type="dcterms:W3CDTF">2018-12-06T00:45:00Z</dcterms:created>
  <cp:lastPrinted>2020-03-13T02:25:00Z</cp:lastPrinted>
  <dcterms:modified xsi:type="dcterms:W3CDTF">2023-01-29T06:54:07Z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2052-11.1.0.13703</vt:lpwstr>
  </property>
  <property fmtid="{D5CDD505-2E9C-101B-9397-08002B2CF9AE}" pid="3" name="ICV">
    <vt:lpwstr>F7469DE66FD84E5EBBC58B2123ED06B7</vt:lpwstr>
  </property>
</Properties>
</file>