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tabRatio="989" firstSheet="7" activeTab="12"/>
  </bookViews>
  <sheets>
    <sheet name="封面" sheetId="10" r:id="rId1"/>
    <sheet name="目录" sheetId="12" r:id="rId2"/>
    <sheet name="省级部门整体支出绩效自评表 (2)" sheetId="88" state="hidden" r:id="rId3"/>
    <sheet name="省级部门整体支出绩效自评表" sheetId="45" r:id="rId4"/>
    <sheet name="部门预算项目支出绩效自评结果汇总表" sheetId="5" r:id="rId5"/>
    <sheet name="国有林场改革发展补助" sheetId="76" r:id="rId6"/>
    <sheet name="林业草原行业管理费" sheetId="77" r:id="rId7"/>
    <sheet name="欠发达国有林场巩固提升" sheetId="78" r:id="rId8"/>
    <sheet name="自然保护地建设补助" sheetId="79" r:id="rId9"/>
    <sheet name="野生动植物保护及生物多样性保护补助" sheetId="80" r:id="rId10"/>
    <sheet name="森林保护修复项目" sheetId="81" r:id="rId11"/>
    <sheet name="林业草原支撑保障体系项目" sheetId="84" r:id="rId12"/>
    <sheet name="2024年中央林业草原改革发展资金（第四批）草原生态修复治理项" sheetId="82" r:id="rId13"/>
    <sheet name="国土绿化支出项目" sheetId="86" r:id="rId14"/>
    <sheet name="林业草原产业发展" sheetId="85" r:id="rId15"/>
    <sheet name="项目1" sheetId="46" state="hidden" r:id="rId16"/>
    <sheet name="省对市县转移支付绩效自评结果汇总表" sheetId="6" state="hidden" r:id="rId17"/>
    <sheet name="项目1（对下转移）" sheetId="63" state="hidden" r:id="rId18"/>
    <sheet name="项目2（对下转移）" sheetId="74" state="hidden" r:id="rId19"/>
    <sheet name="项目3（对下转移）" sheetId="75" state="hidden" r:id="rId20"/>
  </sheets>
  <definedNames>
    <definedName name="_xlnm.Print_Titles" localSheetId="4">部门预算项目支出绩效自评结果汇总表!$1:$4</definedName>
  </definedName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<sst xmlns="http://schemas.openxmlformats.org/spreadsheetml/2006/main" count="3471" uniqueCount="545">
  <si>
    <t>附件1</t>
  </si>
  <si>
    <r>
      <rPr>
        <b/>
        <sz val="36"/>
        <color theme="1"/>
        <rFont val="宋体"/>
        <charset val="134"/>
        <scheme val="minor"/>
      </rPr>
      <t>2025年度甘肃白龙江博峪河省级自然保护区管护中心省级预算执行情况绩效自评报表</t>
    </r>
    <r>
      <rPr>
        <b/>
        <sz val="28"/>
        <color theme="1"/>
        <rFont val="宋体"/>
        <charset val="134"/>
        <scheme val="minor"/>
      </rPr>
      <t xml:space="preserve">
</t>
    </r>
  </si>
  <si>
    <t xml:space="preserve">                                 编报部门（单位公章）：甘肃白龙江博峪河省级自然保护区管护中心</t>
  </si>
  <si>
    <t xml:space="preserve">                                 编报日期：2026年3月</t>
  </si>
  <si>
    <t xml:space="preserve">                                 联系人及电话：  张垚    18193902342</t>
  </si>
  <si>
    <t>2025年度甘肃白龙江博峪河省级自然保护区管护中心省级预算执行情况绩效自评报表目录</t>
  </si>
  <si>
    <t>一、部门自评报告</t>
  </si>
  <si>
    <t>二、部门整体支出自评表</t>
  </si>
  <si>
    <t>三、部门预算项目支出绩效自评结果汇总表</t>
  </si>
  <si>
    <t>国有林场改革发展补助</t>
  </si>
  <si>
    <t>林业草原行业管理费</t>
  </si>
  <si>
    <t>欠发达国有林场巩固提升</t>
  </si>
  <si>
    <t>自然保护地建设补助</t>
  </si>
  <si>
    <t>野生动植物保护及生物多样性保护补助</t>
  </si>
  <si>
    <t>森林保护修复项目</t>
  </si>
  <si>
    <t>林业草原支撑保障体系项目</t>
  </si>
  <si>
    <t>2024年中央林业草原改革发展资金（第四批）草原生态修复治理项目</t>
  </si>
  <si>
    <t>国土绿化支出（含荒漠化防治和“三北”工程）</t>
  </si>
  <si>
    <t>林业草原产业发展</t>
  </si>
  <si>
    <t>省直机关事业单位离退休干部党组织工作经费</t>
  </si>
  <si>
    <t xml:space="preserve">部门整体支出绩效自评表
</t>
  </si>
  <si>
    <t>(2025年度)</t>
  </si>
  <si>
    <t>部门（单位）名称</t>
  </si>
  <si>
    <t>甘肃白龙江博峪河省级自然保护区管护中心</t>
  </si>
  <si>
    <t>年初预算数</t>
  </si>
  <si>
    <t>全年预算数</t>
  </si>
  <si>
    <t>全年执行数</t>
  </si>
  <si>
    <t>执行率</t>
  </si>
  <si>
    <t>得分</t>
  </si>
  <si>
    <t>未完成原因分析</t>
  </si>
  <si>
    <t>整体支出规模(元)</t>
  </si>
  <si>
    <t>年度资金总额</t>
  </si>
  <si>
    <t>108688600</t>
  </si>
  <si>
    <t>59940821.21</t>
  </si>
  <si>
    <t>37385848.11</t>
  </si>
  <si>
    <t/>
  </si>
  <si>
    <t>(一)基本支出</t>
  </si>
  <si>
    <t>35898800</t>
  </si>
  <si>
    <t>12709521.21</t>
  </si>
  <si>
    <t>5426246.08</t>
  </si>
  <si>
    <t>1.人员经费</t>
  </si>
  <si>
    <t>29025000</t>
  </si>
  <si>
    <t>2.公用经费</t>
  </si>
  <si>
    <t>6873800</t>
  </si>
  <si>
    <t>0</t>
  </si>
  <si>
    <t>(二)项目支出</t>
  </si>
  <si>
    <t>72789800</t>
  </si>
  <si>
    <t>47231300</t>
  </si>
  <si>
    <t>31959602.03</t>
  </si>
  <si>
    <t>1.一般性项目</t>
  </si>
  <si>
    <t>2.重点项目</t>
  </si>
  <si>
    <t>预期目标</t>
  </si>
  <si>
    <t>实际完成情况</t>
  </si>
  <si>
    <t>评价指标</t>
  </si>
  <si>
    <t>年度指标值</t>
  </si>
  <si>
    <t>实际完成值</t>
  </si>
  <si>
    <t>单位</t>
  </si>
  <si>
    <t>分值</t>
  </si>
  <si>
    <t>完成率</t>
  </si>
  <si>
    <t>一级指标</t>
  </si>
  <si>
    <t>二级指标</t>
  </si>
  <si>
    <t>三级指标</t>
  </si>
  <si>
    <t>基本运行指标</t>
  </si>
  <si>
    <t>预算收支管理</t>
  </si>
  <si>
    <t>基本支出预算执行率</t>
  </si>
  <si>
    <t>=100%</t>
  </si>
  <si>
    <t>%</t>
  </si>
  <si>
    <t>项目支出预算调整率</t>
  </si>
  <si>
    <t>“三公”经费控制率</t>
  </si>
  <si>
    <t>&lt;=100%</t>
  </si>
  <si>
    <t>结转结余变动率</t>
  </si>
  <si>
    <t>&lt;=0%</t>
  </si>
  <si>
    <t>财会管理</t>
  </si>
  <si>
    <t>资金使用合规性</t>
  </si>
  <si>
    <t>合规</t>
  </si>
  <si>
    <t>会计和内控制度执行有效性</t>
  </si>
  <si>
    <t>有效</t>
  </si>
  <si>
    <t>采购管理</t>
  </si>
  <si>
    <t>政府采购规范性</t>
  </si>
  <si>
    <t>规范</t>
  </si>
  <si>
    <t>政府采购节约率</t>
  </si>
  <si>
    <t>&gt;=90%</t>
  </si>
  <si>
    <t>资产管理</t>
  </si>
  <si>
    <t>资产管理规范性</t>
  </si>
  <si>
    <t>固定资产利用率</t>
  </si>
  <si>
    <t>人员管理</t>
  </si>
  <si>
    <t>在职人员控制率</t>
  </si>
  <si>
    <t>绩效管理</t>
  </si>
  <si>
    <t>预算绩效管理工作成效</t>
  </si>
  <si>
    <t>较上年提升</t>
  </si>
  <si>
    <t>重点履职指标</t>
  </si>
  <si>
    <t>数量指标</t>
  </si>
  <si>
    <t>防火演练次数</t>
  </si>
  <si>
    <t>&gt;=5次</t>
  </si>
  <si>
    <t>次</t>
  </si>
  <si>
    <t>防火宣传次数</t>
  </si>
  <si>
    <t>&gt;=3次（大型）</t>
  </si>
  <si>
    <t>次（大型）</t>
  </si>
  <si>
    <t>禁种铲毒培训次数</t>
  </si>
  <si>
    <t>&gt;=1次</t>
  </si>
  <si>
    <t>国有林保护修复补偿面积</t>
  </si>
  <si>
    <t>=96.27万亩</t>
  </si>
  <si>
    <t>万亩</t>
  </si>
  <si>
    <t>非国有林生态保护补偿</t>
  </si>
  <si>
    <t>=3.41万亩</t>
  </si>
  <si>
    <t>天保工程社会保险缴费补助人数</t>
  </si>
  <si>
    <t>=456人</t>
  </si>
  <si>
    <t>人</t>
  </si>
  <si>
    <t>华山松大小蠹防治面积</t>
  </si>
  <si>
    <t>&gt;=0.2万亩</t>
  </si>
  <si>
    <t>禁种铲毒踏查面积</t>
  </si>
  <si>
    <t>&gt;=90万亩</t>
  </si>
  <si>
    <t>禁种铲毒踏查人数</t>
  </si>
  <si>
    <t>&gt;=500人</t>
  </si>
  <si>
    <t>禁种铲毒宣传人次</t>
  </si>
  <si>
    <t>&gt;=1000人</t>
  </si>
  <si>
    <t>林木良种培育数量</t>
  </si>
  <si>
    <t>=50万株</t>
  </si>
  <si>
    <t>万株</t>
  </si>
  <si>
    <t>松树钻蛀类害虫重点区域防控任务</t>
  </si>
  <si>
    <t>&gt;=49万亩</t>
  </si>
  <si>
    <t>质量指标</t>
  </si>
  <si>
    <t>购买禁毒宣传用品合格率</t>
  </si>
  <si>
    <t>购买防火宣传用品验收合格率</t>
  </si>
  <si>
    <t>华山松大小蠹防治合格率</t>
  </si>
  <si>
    <t>国有林保护修复补助（公益林）准确率</t>
  </si>
  <si>
    <t>国有林管护补助兑现率</t>
  </si>
  <si>
    <t>禁种铲毒宣传覆盖率</t>
  </si>
  <si>
    <t>禁种铲毒专题培训达标率</t>
  </si>
  <si>
    <t>林木良种标准级别</t>
  </si>
  <si>
    <t>I级</t>
  </si>
  <si>
    <t>松树钻蛀类害虫重点区域防控合格率</t>
  </si>
  <si>
    <t>时效指标</t>
  </si>
  <si>
    <t>华山松大小蠹防治及时性</t>
  </si>
  <si>
    <t>及时</t>
  </si>
  <si>
    <t>禁种铲毒专题培训开展及时性</t>
  </si>
  <si>
    <t>国有林保护修复补助及时性（公益林）</t>
  </si>
  <si>
    <t>社会保险缴费补助及时性</t>
  </si>
  <si>
    <t>开展防火宣传及时性</t>
  </si>
  <si>
    <t>开展禁种铲毒踏查及时性</t>
  </si>
  <si>
    <t>林木良种培育及时性</t>
  </si>
  <si>
    <t>松树钻蛀类害虫重点区域防控及时性</t>
  </si>
  <si>
    <t>成本指标</t>
  </si>
  <si>
    <t>林木良种培育成本</t>
  </si>
  <si>
    <t>=0.7元/株</t>
  </si>
  <si>
    <t>元/株</t>
  </si>
  <si>
    <t>华山松大小蠹防治成本</t>
  </si>
  <si>
    <t>&lt;=68元/亩</t>
  </si>
  <si>
    <t>元/亩</t>
  </si>
  <si>
    <t>购买防火宣传用品</t>
  </si>
  <si>
    <t>&lt;=10万元</t>
  </si>
  <si>
    <t>万元</t>
  </si>
  <si>
    <t>国有林保护修复补助标准</t>
  </si>
  <si>
    <t>=7元/亩</t>
  </si>
  <si>
    <t>社会保险缴费补助成本</t>
  </si>
  <si>
    <t>=685.89万元</t>
  </si>
  <si>
    <t>购买防火巡护用品</t>
  </si>
  <si>
    <t>=2万元</t>
  </si>
  <si>
    <t>购买禁毒宣传用品</t>
  </si>
  <si>
    <t>&lt;=12万元</t>
  </si>
  <si>
    <t>禁种铲毒专题培训开展成本</t>
  </si>
  <si>
    <t>&lt;=1万元</t>
  </si>
  <si>
    <t>部门综合指标</t>
  </si>
  <si>
    <t>经济效益</t>
  </si>
  <si>
    <t>林木良种产值</t>
  </si>
  <si>
    <t>&gt;=70万元</t>
  </si>
  <si>
    <t>社会效益</t>
  </si>
  <si>
    <t>群众对毒品危害社会知晓度</t>
  </si>
  <si>
    <t>因社保补助造成有责事件发生数</t>
  </si>
  <si>
    <t>=0次</t>
  </si>
  <si>
    <t>国家级公益林人为大型破坏事件发生数</t>
  </si>
  <si>
    <t>明显</t>
  </si>
  <si>
    <t>生态效益</t>
  </si>
  <si>
    <t>森林火灾受害率</t>
  </si>
  <si>
    <t>&lt;=0.9‰</t>
  </si>
  <si>
    <t>‰</t>
  </si>
  <si>
    <t>林木良种使用率</t>
  </si>
  <si>
    <t>林业有害生物防治无公害防治率</t>
  </si>
  <si>
    <t>服务对象满意度</t>
  </si>
  <si>
    <t>受众满意度</t>
  </si>
  <si>
    <t>&gt;=95%</t>
  </si>
  <si>
    <t>可持续发展能力指标</t>
  </si>
  <si>
    <t>组织建设</t>
  </si>
  <si>
    <t>党建工作开展情况</t>
  </si>
  <si>
    <t>良好</t>
  </si>
  <si>
    <t>宣传培训</t>
  </si>
  <si>
    <t>培训计划完成率</t>
  </si>
  <si>
    <t>&gt;=100%</t>
  </si>
  <si>
    <t>制度建设</t>
  </si>
  <si>
    <t>制度完善情况</t>
  </si>
  <si>
    <t>完善</t>
  </si>
  <si>
    <t>改革创新</t>
  </si>
  <si>
    <t>试点工作开展情况</t>
  </si>
  <si>
    <t>总分</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</si>
  <si>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</si>
  <si>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</si>
  <si>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部分资金年底下达未开展、存在跨年度项目、部分资金未及时支付完成。</t>
  </si>
  <si>
    <t>-</t>
  </si>
  <si>
    <t>1圆满完成防治任务，防治“四率”指标达到要求，遏制林业有害生物继续扩展蔓延的趋势，努力降低灾害面积，2.提升保护区职工群众森林防火意识；加强队伍建设、不断强化火源管理，逐步提升林区森林火灾综合防控能力，进一步提高管护中心森林火灾应急处置能力和扑救指挥水平。3.全面推进我管护中心“无毒林区”建设进程，进一步巩固和扩大林区毒品原植物禁种成果， 坚持“预防为主、综合治理、标本兼治”的指导方针，按照省林草局和白龙江林业保护中心关于禁毒工作的安排部署， 切实提高工作实效性，保障林区社会和谐稳定，力争实现“零种植”，确保“零产量”的工作目标 。</t>
  </si>
  <si>
    <t>2025年积极落实各项政策要求，高效完成国有林管护,积极开展自然资源保护，开展宣传教育工作，开展管护区森林防火、林政执法、禁种铲毒、林业有害生物防治工作，开展防火演练5次，防火大型宣传次数3次，国有林保护修复补偿96.27万亩，非国有林生态保护补偿3.41万亩，天保工程社会保险缴费补助456人，华山松大小蠹防治面积0.15万亩，禁种铲毒踏查90万亩，禁种铲毒踏查1096人次，禁种铲毒宣传1100人次，林木良种培育40万株，松树钻蛀类害虫重点区域防控任务49万亩，使防治“四率”指标达到规定要求，提升了林区群众和工作人员满意度。</t>
  </si>
  <si>
    <t>=34.19%</t>
  </si>
  <si>
    <t>年初指标设置错误，调整率越小说明预算编制越精准、执行刚性强、管理规范；下一步加强预算绩效相关知识学习，科学设置目标值。</t>
  </si>
  <si>
    <t>=0%</t>
  </si>
  <si>
    <t>“三公”经费预算及支出均为0，控制率为0%，合规</t>
  </si>
  <si>
    <t>_</t>
  </si>
  <si>
    <t>上年度结转结余资金为 0</t>
  </si>
  <si>
    <t>年初指标设置错误，节约率大于90%说明预算编报不准确；下一步加强预算绩效相关知识学习，科学设置目标值。</t>
  </si>
  <si>
    <t>=90%</t>
  </si>
  <si>
    <t>≤100%</t>
  </si>
  <si>
    <t>=86.17%</t>
  </si>
  <si>
    <t xml:space="preserve">
数量指标</t>
  </si>
  <si>
    <t>=5</t>
  </si>
  <si>
    <t>=3</t>
  </si>
  <si>
    <t>该项内容由于实施方案批复时未批复不再开展，下一步遇到类似任务提前进行沟通总结，确定好任务是否可通过批复</t>
  </si>
  <si>
    <t>=96.27</t>
  </si>
  <si>
    <t>=3.41</t>
  </si>
  <si>
    <t>=456</t>
  </si>
  <si>
    <t>=0.15</t>
  </si>
  <si>
    <t>批复面积为0.15万亩，目标是尾数前进了；设置目标时指标更明确，保留2位。</t>
  </si>
  <si>
    <t>=90</t>
  </si>
  <si>
    <t>=10960</t>
  </si>
  <si>
    <t>目标值设置保守；下一步遇到类似情况，做好调研及时修订指标</t>
  </si>
  <si>
    <t>=1100</t>
  </si>
  <si>
    <t>=40</t>
  </si>
  <si>
    <t>项目按批复计划进行，该项内容由于实施方案批复为40万株，下一步遇到类似情况，做好调研及时修订指标</t>
  </si>
  <si>
    <t>=49</t>
  </si>
  <si>
    <t xml:space="preserve">
质量指标</t>
  </si>
  <si>
    <t>=100</t>
  </si>
  <si>
    <t>=0</t>
  </si>
  <si>
    <t>=0.75</t>
  </si>
  <si>
    <t>项目按批复计划进行，该项内容由于实施方案批复为0.75元/株，下一步遇到类似情况，做好调研及时修订指标</t>
  </si>
  <si>
    <t>=57.46</t>
  </si>
  <si>
    <t>批复面积为0.15万亩，目标值为根据0.2万亩测算；设置目标时指标更明确，保留2位。</t>
  </si>
  <si>
    <t>=10</t>
  </si>
  <si>
    <t>=7</t>
  </si>
  <si>
    <t>=1137.29</t>
  </si>
  <si>
    <t>后续追加资金，目标值为第一批资金目标；下一步及时根据资金追加情况调整目标</t>
  </si>
  <si>
    <t>=1.98</t>
  </si>
  <si>
    <t>防火任务已全部完成，剩余资金是招标差价，2025年底上缴财政;下一步加强项目前期调研与测算</t>
  </si>
  <si>
    <t>=12.9820</t>
  </si>
  <si>
    <t>项目评审时原方案禁毒培训费1万元未通过，故将该资金调整到宣传用品，禁毒任务已全部完成，180元是招标差价，2025年底上缴财政；下一步加强项目前期调研与测算，及时根据项目批复调整指标。</t>
  </si>
  <si>
    <t>=70</t>
  </si>
  <si>
    <t>=95</t>
  </si>
  <si>
    <t>2025年度甘肃白龙江博峪河省级自然保护区管护中心省级预算执行情况
绩效自评结果汇总表</t>
  </si>
  <si>
    <t>序号</t>
  </si>
  <si>
    <t>项目名称</t>
  </si>
  <si>
    <t>主管部门</t>
  </si>
  <si>
    <t>项目资金（万元）</t>
  </si>
  <si>
    <t>自评得分</t>
  </si>
  <si>
    <t>备注</t>
  </si>
  <si>
    <t>全年预算数（A）</t>
  </si>
  <si>
    <t>全年执行数（B）</t>
  </si>
  <si>
    <t>执行率
（B/A）</t>
  </si>
  <si>
    <t>小计</t>
  </si>
  <si>
    <t>当年财政拨款</t>
  </si>
  <si>
    <t>上年结转资金</t>
  </si>
  <si>
    <t>其他资金</t>
  </si>
  <si>
    <t>甘肃省白龙江林业保护中心</t>
  </si>
  <si>
    <t>项目为跨年度项目，12月份走完招投标，任务实施于2026年开展，支出资金为预付款，结转资金于项目结束后完全支付。</t>
  </si>
  <si>
    <t>资金6月份下达，实施方案走批复流程较长，错过实施季节，2025年度未开展。</t>
  </si>
  <si>
    <t>资金于年底下达，项目来不及开展，资金与项目进度为0</t>
  </si>
  <si>
    <t>不参与自评</t>
  </si>
  <si>
    <t>合计</t>
  </si>
  <si>
    <t>项目支出绩效自评表</t>
  </si>
  <si>
    <t>实施单位</t>
  </si>
  <si>
    <t>执行率(%)</t>
  </si>
  <si>
    <t>项目资金（元）</t>
  </si>
  <si>
    <t>年度资金总额：</t>
  </si>
  <si>
    <t>4165000</t>
  </si>
  <si>
    <t>其中：财政拨款</t>
  </si>
  <si>
    <t>已完成</t>
  </si>
  <si>
    <t>年度总体目标</t>
  </si>
  <si>
    <t>为了促进国有林场改革发展，使国有林场全年无有责事故发生，保障林区稳定运转，单位计划为纳入国有林场改革462名职工发放工资、缴纳社保，保障参保率达100%。</t>
  </si>
  <si>
    <t>2025年单位为纳入国有林场改革462名职工缴纳社保，保障了参保率达100%，促进了国有林场改革发展，使国有林场全年无有责事故发生，保障了林区稳定运转，提升了林场职工满意度。</t>
  </si>
  <si>
    <t>年度指标</t>
  </si>
  <si>
    <t>绩效指标</t>
  </si>
  <si>
    <t>经济成本指标</t>
  </si>
  <si>
    <t>纳入国有林场改革职工成本</t>
  </si>
  <si>
    <t>=416.5万元</t>
  </si>
  <si>
    <t>=416.5</t>
  </si>
  <si>
    <t>产出指标</t>
  </si>
  <si>
    <t>纳入国有林场改革的职工人数（人）</t>
  </si>
  <si>
    <t>&gt;=462人</t>
  </si>
  <si>
    <t>=462</t>
  </si>
  <si>
    <t>改革的国有林场职工参保率（%）</t>
  </si>
  <si>
    <t>社保应缴尽缴率</t>
  </si>
  <si>
    <t>国有林场职工社保缴纳及时性</t>
  </si>
  <si>
    <t>效益指标</t>
  </si>
  <si>
    <t>社会效益指标</t>
  </si>
  <si>
    <t>国有林场改革有责事件发生数</t>
  </si>
  <si>
    <t>=0件</t>
  </si>
  <si>
    <t>件</t>
  </si>
  <si>
    <t>国有林场林区稳定运转率</t>
  </si>
  <si>
    <t>满意度指标</t>
  </si>
  <si>
    <t>服务对象满意度指标</t>
  </si>
  <si>
    <t>林场职工满意度</t>
  </si>
  <si>
    <t>&gt;=85%</t>
  </si>
  <si>
    <t>232500</t>
  </si>
  <si>
    <t>203100</t>
  </si>
  <si>
    <t>为了加强草原行业管理，保障林区稳定运转，单位计划补充单位经费保障职工30人，并计划及时补充兑现。</t>
  </si>
  <si>
    <t>2025年单位补充了单位经费保障职工30人，并及时按计划补充兑现，加强了草原行业管理，保障了林区稳定运转，提高了林区职工及周边群众满意度。</t>
  </si>
  <si>
    <t>补充单位经费职工人数成本</t>
  </si>
  <si>
    <t>=23.25万元</t>
  </si>
  <si>
    <t>=20.31</t>
  </si>
  <si>
    <t>非税返还资金为20.31万元，目标值未能及时调整，下一步根据资金情况及时调整目标值</t>
  </si>
  <si>
    <t>补充单位经费职工人数</t>
  </si>
  <si>
    <t>=30人</t>
  </si>
  <si>
    <t>=30</t>
  </si>
  <si>
    <t>补充单位经费职工人数兑现率</t>
  </si>
  <si>
    <t>补充单位经费职工人数及时性</t>
  </si>
  <si>
    <t>经济效益指标</t>
  </si>
  <si>
    <t>项目成本控制</t>
  </si>
  <si>
    <t>林区稳定运转率</t>
  </si>
  <si>
    <t>林区职工及周边群众满意度</t>
  </si>
  <si>
    <t>1000000</t>
  </si>
  <si>
    <t>996500</t>
  </si>
  <si>
    <t>项目完成，剩余资金结转到2026年完成支付</t>
  </si>
  <si>
    <t>为了巩固提升欠发达国有林场，提升国有林场产业发展水平，增加林地和绿地面积，改善周边生态环境，带动国有林场职工收入，单位计划种植柴胡40亩，种植淫羊藿10亩。</t>
  </si>
  <si>
    <t>2025年单位保质保量种植了柴胡40亩、淫羊藿10亩，增加了林地和绿地面积，改善了周边生态环境，带动了国有林场职工收入，提升了国有林场产业发展水平，巩固提升了欠发达国有林场。</t>
  </si>
  <si>
    <t>中药材种植成本</t>
  </si>
  <si>
    <t>&lt;=100万元</t>
  </si>
  <si>
    <t>=99.65</t>
  </si>
  <si>
    <t>项目完成，剩余资金结转到2026年完成支付；下一步加快走完支付程序</t>
  </si>
  <si>
    <t>种植柴胡亩数</t>
  </si>
  <si>
    <t>&gt;=40亩</t>
  </si>
  <si>
    <t>亩</t>
  </si>
  <si>
    <t>种植淫羊藿亩数</t>
  </si>
  <si>
    <t>&gt;=10亩</t>
  </si>
  <si>
    <t>林药产出合格率</t>
  </si>
  <si>
    <t>生产资料质量合格率</t>
  </si>
  <si>
    <t>种植完成及时性</t>
  </si>
  <si>
    <t>国有林场职工收入水平</t>
  </si>
  <si>
    <t>增加</t>
  </si>
  <si>
    <t>国有林场产业发展水平</t>
  </si>
  <si>
    <t>提升</t>
  </si>
  <si>
    <t>生态效益指标</t>
  </si>
  <si>
    <t>国有林场生态环境</t>
  </si>
  <si>
    <t>改善</t>
  </si>
  <si>
    <t>可持续影响指标</t>
  </si>
  <si>
    <t>推进林场可持续发展</t>
  </si>
  <si>
    <t>850000</t>
  </si>
  <si>
    <t>849900</t>
  </si>
  <si>
    <t>项目已全部完成，剩余资金是招标差价，2025年底上缴财政</t>
  </si>
  <si>
    <t>为了加强自然保护地建设，保障野生动植物栖息地和原生境完整，单位计划开展动物本地调查项目1个，购买红外相机40台，维护设备82台，开展宣传培训2次，开展保护区环境监测1次。</t>
  </si>
  <si>
    <t>2025年单位开展了1个动物本地调查项目，购买了红外相机40台，维护设备82台，开展了宣传培训2次，开展了保护区环境监测1次，保障了野生动植物栖息地和原生境完整，提高了林区职工、周边群众的满意度，加强了自然保护地建设。</t>
  </si>
  <si>
    <t>自然保护地建设成本</t>
  </si>
  <si>
    <t>=85万元</t>
  </si>
  <si>
    <t>项目已全部完成，剩余资金是招标差价，2025年底上缴财政;下一步加强项目前期调研与测算</t>
  </si>
  <si>
    <t>购置红外线相机成本</t>
  </si>
  <si>
    <t>&lt;=7000元</t>
  </si>
  <si>
    <t>=7000</t>
  </si>
  <si>
    <t>元</t>
  </si>
  <si>
    <t>保护区环境质量监测次数</t>
  </si>
  <si>
    <t>=1次</t>
  </si>
  <si>
    <t>=1</t>
  </si>
  <si>
    <t>动物本地调查项目个数</t>
  </si>
  <si>
    <t>=1个</t>
  </si>
  <si>
    <t>个</t>
  </si>
  <si>
    <t>购置红外线相机数量</t>
  </si>
  <si>
    <t>=40台</t>
  </si>
  <si>
    <t>台</t>
  </si>
  <si>
    <t>设备维护数量</t>
  </si>
  <si>
    <t>=82台</t>
  </si>
  <si>
    <t>=82</t>
  </si>
  <si>
    <t>宣传培训次数</t>
  </si>
  <si>
    <t>=2次</t>
  </si>
  <si>
    <t>=2</t>
  </si>
  <si>
    <t>动物本地调查报告验收合格率</t>
  </si>
  <si>
    <t>购买监测设备数量验收合格率</t>
  </si>
  <si>
    <t>环境质量监测报告验收合格率</t>
  </si>
  <si>
    <t>购置监测设备及时性</t>
  </si>
  <si>
    <t>开展保护区环境监测及时性</t>
  </si>
  <si>
    <t>开展动物本地调查及时性</t>
  </si>
  <si>
    <t>开展宣传培训及时性</t>
  </si>
  <si>
    <t>本地调查报告应用率</t>
  </si>
  <si>
    <t>国家重点保护野生动植物种数保护率（%）</t>
  </si>
  <si>
    <t>&gt;=75%</t>
  </si>
  <si>
    <t>=75</t>
  </si>
  <si>
    <t>野生动植物栖息地和原生境完整率</t>
  </si>
  <si>
    <t>林区职工、周边群众满意度</t>
  </si>
  <si>
    <t>300000</t>
  </si>
  <si>
    <t>299900</t>
  </si>
  <si>
    <t>为了加强野生动植物保护及生物多样性保护，保障野生动植物栖息地和原生境完整，单位计划开展1次种群及栖息地现状调查，调查珍稀濒危野生动物种群资源现状、栖息地现状、威胁因素、保护策略和行动建议等内容。</t>
  </si>
  <si>
    <t>2025年单位开展了1次种群及栖息地现状调查，调查了珍稀濒危野生动物种群资源现状、栖息地现状、威胁因素、保护策略和行动建议等内容，保障了野生动植物栖息地和原生环境完整，加强了野生动植物保护及生物多样性保护。</t>
  </si>
  <si>
    <t>开展珍稀濒危野生动物种群及栖息地调查成本</t>
  </si>
  <si>
    <t>=30万元</t>
  </si>
  <si>
    <t>=29.99</t>
  </si>
  <si>
    <t>珍稀濒危野生动物种群及栖息地调查次数</t>
  </si>
  <si>
    <t>调查报告验收合格率</t>
  </si>
  <si>
    <t>开展野生动植物专项调查、监测及时性</t>
  </si>
  <si>
    <t>林下经济提升</t>
  </si>
  <si>
    <t>野生动植物保护社会认知度</t>
  </si>
  <si>
    <t>逐年提升</t>
  </si>
  <si>
    <t>野生动植物种群数量增加</t>
  </si>
  <si>
    <t>野生动植物专项调查、监测报告应用(%)</t>
  </si>
  <si>
    <t>国家重点保护野生动植物种数保护率(%)</t>
  </si>
  <si>
    <t>对生物多样性的影响</t>
  </si>
  <si>
    <t>野生动植物保护能力提升</t>
  </si>
  <si>
    <t>林区职工满意度</t>
  </si>
  <si>
    <t>38769500</t>
  </si>
  <si>
    <t>37588700</t>
  </si>
  <si>
    <t>28569500</t>
  </si>
  <si>
    <t>37038700</t>
  </si>
  <si>
    <t>为了保障国家级公益林无人为大型破坏事件发生，带动林区职工增收,使国有林区（林场）社会稳定，加强森林保护修复，2025年本单位计划开展非国有林生态保护补偿、社保缴纳补助、国有林保护修复补偿工作，计划开展国有林保护修复补偿96.27万亩，非国有林生态保护补偿3.41万亩，按月为456人足额发放社会保险缴费补助，并计划保质保量按时完成。</t>
  </si>
  <si>
    <t>2025年单位按计划开展了非国有林生态保护补偿、社保缴纳补助、国有林保护修复补偿工作，国有林保护修复补偿了96.27万亩，非国有林生态保护补偿了3.41万亩，按月为456人足额发放了社会保险缴费补助，并保质保量按时完成，保障了国家级公益林无人为大型破坏事件发生，带动了林区职工增收,使国有林区（林场）社会稳定，加强了森林保护修复。</t>
  </si>
  <si>
    <t>林区职工群众满意度</t>
  </si>
  <si>
    <t>项目完成，6303元结转到2026年完成支付,380元招标差价，2025年底上缴财政.</t>
  </si>
  <si>
    <t>1.（1）开展森林防火宣传，进一步提升群众防火意识，开展大型防火宣传3次以上，确保宣传覆盖率达到100%；（2）开展防火应急演练5次以上，其中各保护站开展1次以上，以半专业消防队伍为主；森林草原消防队开展3次以上，演练要从实战出发，分步骤、有重点地开展。（3）购置防火巡护个人劳保物品，以提升防火巡护人员的人身安全和工作效率。（4）维护现有林火视频系统，全面提高森林火灾早期预警和及时扑救等综合能力，达到保护森林资源、遏制森林火灾发生的目的，为维护森林资源和生态安全，提供有力支撑。2.全面推进我管护中心“无毒林区”建设进程，进一步巩固和扩大林区毒品原植物禁种成果， 坚持“预防为主、综合治理、标本兼治”的指导方针，按照省林草局和白龙江林业保护中心关于禁毒工作的安排部署， 切实提高工作实效性，保障林区社会和谐稳定，力争实现“零种植”，确保“零产量”的工作目标 。3.培育良种苗木油松移植营养杯苗30万株，侧柏移植营养杯苗20万株。苗木质量合格，Ⅰ级苗达到42.5万株以上。通过该项目的实施，进一步提高苗圃苗木培育技术水平，有效化解我中心造林绿化对良种苗木的需求，增加经济收入。</t>
  </si>
  <si>
    <r>
      <rPr>
        <sz val="10"/>
        <rFont val="宋体"/>
        <charset val="134"/>
        <scheme val="minor"/>
      </rPr>
      <t>2025年单位开展了森林防火、禁毒、良种培育、有害生物防治工作，禁种铲毒宣传达1100人次，禁种铲毒踏查人数达1060人次，禁种铲毒踏查面积达90万亩，防火宣传3次，防火演练5次，华山松大小蠹防治面积0.15万亩，林木良种培育40万株，松树钻蛀类害虫重点区域防控49万亩，使群众对毒品危害社会知晓度达100%，群众禁种铲毒的参与度达90%以上，森林火灾受害率控制在0.9‰，林业有害生物无公害防治率达90%，保障了森</t>
    </r>
    <r>
      <rPr>
        <sz val="10"/>
        <color theme="1"/>
        <rFont val="宋体"/>
        <charset val="134"/>
        <scheme val="minor"/>
      </rPr>
      <t>林生态安全，推进了林业草原支撑保障体系建设，提升了职工和周边群众满意度。</t>
    </r>
  </si>
  <si>
    <t>林木良种培育成本（元/株)</t>
  </si>
  <si>
    <t>=1060</t>
  </si>
  <si>
    <t>林木良种培育数量（万株）</t>
  </si>
  <si>
    <t>购买铲毒宣传用品合格率</t>
  </si>
  <si>
    <t>林木良种标准级别（级）</t>
  </si>
  <si>
    <t>Ⅰ级</t>
  </si>
  <si>
    <t>Ⅰ</t>
  </si>
  <si>
    <t>级</t>
  </si>
  <si>
    <t>林木良种产值（万元）</t>
  </si>
  <si>
    <t>群众禁种铲毒的参与度</t>
  </si>
  <si>
    <t>草原火灾受害率</t>
  </si>
  <si>
    <t>&lt;=3‰</t>
  </si>
  <si>
    <t>林木良种使用率（%）</t>
  </si>
  <si>
    <t>森林火灾受害率（‰）</t>
  </si>
  <si>
    <t>培育林木、经济林产值</t>
  </si>
  <si>
    <t>=70万元</t>
  </si>
  <si>
    <t>职工及周边群众满意度</t>
  </si>
  <si>
    <t>为了提升草原质量，提升群众生态保护意识，带动当地就业，2025年计划修复治理中度退化草原9000亩。</t>
  </si>
  <si>
    <t>项目为跨年度项目，12月份走完招投标，任务实施于2026年开展，本年度未开展任务。</t>
  </si>
  <si>
    <t xml:space="preserve">              绩效指标</t>
  </si>
  <si>
    <t>中度退化草原(元/亩)</t>
  </si>
  <si>
    <t>=300元/亩</t>
  </si>
  <si>
    <t>草原修复治理面积(亩)</t>
  </si>
  <si>
    <t>≥9000亩</t>
  </si>
  <si>
    <t>完成面积合格率(%)</t>
  </si>
  <si>
    <t>≥85%</t>
  </si>
  <si>
    <t>草原修复质量合格率(%)</t>
  </si>
  <si>
    <t>≥90%</t>
  </si>
  <si>
    <t>草原火灾下降率(%)</t>
  </si>
  <si>
    <t>主要有害生物成灾率(%)</t>
  </si>
  <si>
    <t>≤10%</t>
  </si>
  <si>
    <t>项目开工及时率</t>
  </si>
  <si>
    <t>年度建设任务按期完成率(%)</t>
  </si>
  <si>
    <t>带动当地就业</t>
  </si>
  <si>
    <t>群众生态保护意识</t>
  </si>
  <si>
    <t>明显提升</t>
  </si>
  <si>
    <t>对提升草原质量的促进作用</t>
  </si>
  <si>
    <t>显著</t>
  </si>
  <si>
    <t>生态系统功能可持续影响</t>
  </si>
  <si>
    <t>项目区群众满意度(%)</t>
  </si>
  <si>
    <t>≥80%</t>
  </si>
  <si>
    <t>为了加强国土绿化，提高草原综合植被盖度，带动当地就业，单位开展荒漠化防治和“三北”工程，计划退化林修复0.14万亩。</t>
  </si>
  <si>
    <t>退化林修复成本</t>
  </si>
  <si>
    <t>≤293.5元/亩</t>
  </si>
  <si>
    <t>资金6月份下达，实施方案走批复流程较长，错过实施季节，2025年度未开展，结转到2026年，下一步按计划在2026年实施季节开展</t>
  </si>
  <si>
    <t>退化林修复面积</t>
  </si>
  <si>
    <t>≥0.14万亩</t>
  </si>
  <si>
    <t>资金6月份下达，实施方案走批复流程较长，错过实施季节，2025年度未开展，结转到2026年，下一步按计划在2027年实施季节开展</t>
  </si>
  <si>
    <t>退化林修复验收合格率</t>
  </si>
  <si>
    <t>≥95%</t>
  </si>
  <si>
    <t>资金6月份下达，实施方案走批复流程较长，错过实施季节，2025年度未开展，结转到2026年，下一步按计划在2028年实施季节开展</t>
  </si>
  <si>
    <t>退化林修复及时率</t>
  </si>
  <si>
    <t>资金6月份下达，实施方案走批复流程较长，错过实施季节，2025年度未开展，结转到2026年，下一步按计划在2029年实施季节开展</t>
  </si>
  <si>
    <t>退化林修复带动就业人数</t>
  </si>
  <si>
    <t>≥20人</t>
  </si>
  <si>
    <t>资金6月份下达，实施方案走批复流程较长，错过实施季节，2025年度未开展，结转到2026年，下一步按计划在2030年实施季节开展</t>
  </si>
  <si>
    <t>退化林修复保存率</t>
  </si>
  <si>
    <t>资金6月份下达，实施方案走批复流程较长，错过实施季节，2025年度未开展，结转到2026年，下一步按计划在2031年实施季节开展</t>
  </si>
  <si>
    <t>长效管理机制健全性</t>
  </si>
  <si>
    <t>健全</t>
  </si>
  <si>
    <t>资金6月份下达，实施方案走批复流程较长，错过实施季节，2025年度未开展，结转到2026年，下一步按计划在2032年实施季节开展</t>
  </si>
  <si>
    <t>森林、草原、荒漠生态系统功能改善可持续影响</t>
  </si>
  <si>
    <t>资金6月份下达，实施方案走批复流程较长，错过实施季节，2025年度未开展，结转到2026年，下一步按计划在2033年实施季节开展</t>
  </si>
  <si>
    <t>项目涉及周边群众满意度</t>
  </si>
  <si>
    <t>资金6月份下达，实施方案走批复流程较长，错过实施季节，2025年度未开展，结转到2026年，下一步按计划在2034年实施季节开展</t>
  </si>
  <si>
    <t>200000</t>
  </si>
  <si>
    <t>为了提升群众发展林草产业积极性，保障森林生态安全，2025年计划提质增效建成经济林果示范基地，建成林下经济示范基地。</t>
  </si>
  <si>
    <t>资金于年底下达，项目来不及开展，资金与项目进度为0.</t>
  </si>
  <si>
    <t>成本控制率</t>
  </si>
  <si>
    <t>可控</t>
  </si>
  <si>
    <t>资金于年底下达，项目来不及开展，资金与项目进度为0，下一步按计划开展项目</t>
  </si>
  <si>
    <t>社会成本指标</t>
  </si>
  <si>
    <t>社会成本控制情况</t>
  </si>
  <si>
    <t>生态成本指标</t>
  </si>
  <si>
    <t>生态环境成本控制情况</t>
  </si>
  <si>
    <t>经济林果基地省级标准化示范</t>
  </si>
  <si>
    <t>增强</t>
  </si>
  <si>
    <t>省级林下经济示范基地</t>
  </si>
  <si>
    <t>项目验收合格率</t>
  </si>
  <si>
    <t>项目完成及时性</t>
  </si>
  <si>
    <t>示范引领作用发挥</t>
  </si>
  <si>
    <t>群众发展林果产业积极性</t>
  </si>
  <si>
    <t>持续发挥生态作用</t>
  </si>
  <si>
    <t>XXXX项目</t>
  </si>
  <si>
    <t>XXX部门</t>
  </si>
  <si>
    <t>XXX单位</t>
  </si>
  <si>
    <t>绩效目标</t>
  </si>
  <si>
    <t>指标1</t>
  </si>
  <si>
    <t>实际完成值未填写</t>
  </si>
  <si>
    <t>指标2</t>
  </si>
  <si>
    <t>完成值不明确，直接填目标值</t>
  </si>
  <si>
    <t>指标3</t>
  </si>
  <si>
    <t>指标权重分配不合理，趋向平均分配/趋向利于得分指标</t>
  </si>
  <si>
    <t>指标4</t>
  </si>
  <si>
    <t>预算执行率低但绩效目标全部完成的情况</t>
  </si>
  <si>
    <t>指标5</t>
  </si>
  <si>
    <t>主观性大无依据</t>
  </si>
  <si>
    <t>指标6</t>
  </si>
  <si>
    <t>指标7</t>
  </si>
  <si>
    <t>指标8</t>
  </si>
  <si>
    <t>指标9</t>
  </si>
  <si>
    <t>指标10</t>
  </si>
  <si>
    <t>指标11</t>
  </si>
  <si>
    <t>指标12</t>
  </si>
  <si>
    <t>指标13</t>
  </si>
  <si>
    <t>指标14</t>
  </si>
  <si>
    <t>指标15</t>
  </si>
  <si>
    <t>指标16</t>
  </si>
  <si>
    <t>指标17</t>
  </si>
  <si>
    <t>指标18</t>
  </si>
  <si>
    <t>指标19</t>
  </si>
  <si>
    <t>指标20</t>
  </si>
  <si>
    <t>指标21</t>
  </si>
  <si>
    <t>指标22</t>
  </si>
  <si>
    <t>指标23</t>
  </si>
  <si>
    <t>指标24</t>
  </si>
  <si>
    <t>指标25</t>
  </si>
  <si>
    <t>指标26</t>
  </si>
  <si>
    <t>指标27</t>
  </si>
  <si>
    <t>指标28</t>
  </si>
  <si>
    <t>指标29</t>
  </si>
  <si>
    <t>指标30</t>
  </si>
  <si>
    <t>指标31</t>
  </si>
  <si>
    <t>指标32</t>
  </si>
  <si>
    <t>指标33</t>
  </si>
  <si>
    <t>指标34</t>
  </si>
  <si>
    <t>预算执行率10%、成本20%、产出40%、效益20%、满意度10%</t>
  </si>
  <si>
    <t>2025年度省对市县转移支付
绩效自评结果汇总表</t>
  </si>
  <si>
    <t>转移支付名称</t>
  </si>
  <si>
    <t>转移支付预算执行情况（万元）</t>
  </si>
  <si>
    <t>省级安排</t>
  </si>
  <si>
    <t>项目1</t>
  </si>
  <si>
    <t>项目2</t>
  </si>
  <si>
    <t>项目3</t>
  </si>
  <si>
    <t>项目4</t>
  </si>
  <si>
    <t>项目5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</si>
</sst>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48">
    <font>
      <sz val="11"/>
      <color theme="1"/>
      <name val="宋体"/>
      <charset val="134"/>
      <scheme val="minor"/>
    </font>
    <font>
      <sz val="22"/>
      <color theme="1"/>
      <name val="宋体"/>
      <charset val="134"/>
      <scheme val="minor"/>
    </font>
    <font>
      <sz val="9"/>
      <color theme="1"/>
      <name val="宋体"/>
      <charset val="134"/>
      <scheme val="minor"/>
    </font>
    <font>
      <sz val="11"/>
      <color theme="1"/>
      <name val="黑体"/>
      <charset val="134"/>
    </font>
    <font>
      <b/>
      <sz val="11"/>
      <color theme="1"/>
      <name val="宋体"/>
      <charset val="134"/>
      <scheme val="minor"/>
    </font>
    <font>
      <b/>
      <sz val="20"/>
      <color theme="1"/>
      <name val="宋体"/>
      <charset val="134"/>
      <scheme val="minor"/>
    </font>
    <font>
      <sz val="11"/>
      <color theme="1"/>
      <name val="宋体"/>
      <charset val="134"/>
    </font>
    <font>
      <sz val="11"/>
      <color rgb="FFFF0000"/>
      <name val="宋体"/>
      <charset val="134"/>
      <scheme val="minor"/>
    </font>
    <font>
      <sz val="10"/>
      <color theme="1"/>
      <name val="宋体"/>
      <charset val="134"/>
      <scheme val="minor"/>
    </font>
    <font>
      <b/>
      <sz val="10"/>
      <color theme="1"/>
      <name val="宋体"/>
      <charset val="134"/>
      <scheme val="minor"/>
    </font>
    <font>
      <sz val="10"/>
      <name val="宋体"/>
      <charset val="134"/>
    </font>
    <font>
      <sz val="10"/>
      <name val="宋体"/>
      <charset val="134"/>
      <scheme val="minor"/>
    </font>
    <font>
      <sz val="11"/>
      <name val="宋体"/>
      <charset val="134"/>
      <scheme val="minor"/>
    </font>
    <font>
      <b/>
      <sz val="11"/>
      <name val="宋体"/>
      <charset val="134"/>
      <scheme val="minor"/>
    </font>
    <font>
      <b/>
      <sz val="11"/>
      <color rgb="FFFF0000"/>
      <name val="宋体"/>
      <charset val="134"/>
      <scheme val="minor"/>
    </font>
    <font>
      <sz val="10"/>
      <color rgb="FF000000"/>
      <name val="Times New Roman"/>
      <charset val="134"/>
    </font>
    <font>
      <sz val="22"/>
      <name val="宋体"/>
      <charset val="134"/>
    </font>
    <font>
      <sz val="9"/>
      <name val="宋体"/>
      <charset val="134"/>
    </font>
    <font>
      <sz val="9"/>
      <color rgb="FF000000"/>
      <name val="宋体"/>
      <charset val="134"/>
    </font>
    <font>
      <sz val="10"/>
      <color rgb="FF000000"/>
      <name val="宋体"/>
      <charset val="134"/>
    </font>
    <font>
      <sz val="14"/>
      <name val="宋体"/>
      <charset val="134"/>
    </font>
    <font>
      <sz val="12"/>
      <color theme="1"/>
      <name val="宋体"/>
      <charset val="134"/>
      <scheme val="minor"/>
    </font>
    <font>
      <sz val="12"/>
      <color theme="1"/>
      <name val="黑体"/>
      <charset val="134"/>
    </font>
    <font>
      <sz val="16"/>
      <color theme="1"/>
      <name val="黑体"/>
      <charset val="134"/>
    </font>
    <font>
      <b/>
      <sz val="36"/>
      <color theme="1"/>
      <name val="宋体"/>
      <charset val="134"/>
      <scheme val="minor"/>
    </font>
    <font>
      <sz val="28"/>
      <color theme="1"/>
      <name val="宋体"/>
      <charset val="134"/>
      <scheme val="minor"/>
    </font>
    <font>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
      <b/>
      <sz val="28"/>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2" borderId="16"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7" applyNumberFormat="0" applyFill="0" applyAlignment="0" applyProtection="0">
      <alignment vertical="center"/>
    </xf>
    <xf numFmtId="0" fontId="33" fillId="0" borderId="17" applyNumberFormat="0" applyFill="0" applyAlignment="0" applyProtection="0">
      <alignment vertical="center"/>
    </xf>
    <xf numFmtId="0" fontId="34" fillId="0" borderId="18" applyNumberFormat="0" applyFill="0" applyAlignment="0" applyProtection="0">
      <alignment vertical="center"/>
    </xf>
    <xf numFmtId="0" fontId="34" fillId="0" borderId="0" applyNumberFormat="0" applyFill="0" applyBorder="0" applyAlignment="0" applyProtection="0">
      <alignment vertical="center"/>
    </xf>
    <xf numFmtId="0" fontId="35" fillId="3" borderId="19" applyNumberFormat="0" applyAlignment="0" applyProtection="0">
      <alignment vertical="center"/>
    </xf>
    <xf numFmtId="0" fontId="36" fillId="4" borderId="20" applyNumberFormat="0" applyAlignment="0" applyProtection="0">
      <alignment vertical="center"/>
    </xf>
    <xf numFmtId="0" fontId="37" fillId="4" borderId="19" applyNumberFormat="0" applyAlignment="0" applyProtection="0">
      <alignment vertical="center"/>
    </xf>
    <xf numFmtId="0" fontId="38" fillId="5" borderId="21" applyNumberFormat="0" applyAlignment="0" applyProtection="0">
      <alignment vertical="center"/>
    </xf>
    <xf numFmtId="0" fontId="39" fillId="0" borderId="22" applyNumberFormat="0" applyFill="0" applyAlignment="0" applyProtection="0">
      <alignment vertical="center"/>
    </xf>
    <xf numFmtId="0" fontId="40" fillId="0" borderId="23" applyNumberFormat="0" applyFill="0" applyAlignment="0" applyProtection="0">
      <alignment vertical="center"/>
    </xf>
    <xf numFmtId="0" fontId="41" fillId="6" borderId="0" applyNumberFormat="0" applyBorder="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5"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4" fillId="32" borderId="0" applyNumberFormat="0" applyBorder="0" applyAlignment="0" applyProtection="0">
      <alignment vertical="center"/>
    </xf>
    <xf numFmtId="0" fontId="0" fillId="0" borderId="0">
      <alignment vertical="center"/>
    </xf>
  </cellStyleXfs>
  <cellXfs count="175">
    <xf numFmtId="0" fontId="0" fillId="0" borderId="0" xfId="0">
      <alignment vertical="center"/>
    </xf>
    <xf numFmtId="0" fontId="0" fillId="0" borderId="0" xfId="0"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10" fontId="0" fillId="0" borderId="1" xfId="0" applyNumberFormat="1" applyBorder="1" applyAlignment="1">
      <alignment horizontal="center" vertical="center"/>
    </xf>
    <xf numFmtId="176" fontId="0" fillId="0" borderId="2" xfId="0" applyNumberFormat="1" applyBorder="1" applyAlignment="1">
      <alignment horizontal="center" vertical="center" wrapText="1"/>
    </xf>
    <xf numFmtId="176" fontId="0" fillId="0" borderId="3" xfId="0" applyNumberFormat="1"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textRotation="255"/>
    </xf>
    <xf numFmtId="9" fontId="0" fillId="0" borderId="1" xfId="0" applyNumberFormat="1" applyBorder="1" applyAlignment="1">
      <alignment horizontal="center" vertical="center" wrapText="1"/>
    </xf>
    <xf numFmtId="0" fontId="0" fillId="0" borderId="1" xfId="0" applyBorder="1">
      <alignment vertical="center"/>
    </xf>
    <xf numFmtId="176" fontId="0" fillId="0" borderId="1" xfId="0" applyNumberFormat="1" applyBorder="1" applyAlignment="1">
      <alignment horizontal="center" vertical="center" wrapText="1"/>
    </xf>
    <xf numFmtId="0" fontId="3"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5" xfId="0" applyBorder="1" applyAlignment="1">
      <alignment horizontal="center" vertical="center" wrapText="1"/>
    </xf>
    <xf numFmtId="0" fontId="6" fillId="0" borderId="1" xfId="0" applyFont="1" applyBorder="1" applyAlignment="1">
      <alignment horizontal="center" vertical="center" wrapText="1"/>
    </xf>
    <xf numFmtId="10" fontId="4" fillId="0" borderId="1" xfId="0" applyNumberFormat="1" applyFont="1" applyBorder="1" applyAlignment="1">
      <alignment horizontal="center" vertical="center"/>
    </xf>
    <xf numFmtId="0" fontId="4" fillId="0" borderId="1" xfId="0" applyFont="1" applyBorder="1">
      <alignment vertical="center"/>
    </xf>
    <xf numFmtId="0" fontId="7" fillId="0" borderId="1" xfId="0" applyFont="1" applyBorder="1" applyAlignment="1">
      <alignment horizontal="center" vertical="center"/>
    </xf>
    <xf numFmtId="0" fontId="7" fillId="0" borderId="1" xfId="0" applyFont="1" applyBorder="1" applyAlignment="1">
      <alignment horizontal="left" vertical="center"/>
    </xf>
    <xf numFmtId="0" fontId="7" fillId="0" borderId="0" xfId="0" applyFont="1">
      <alignment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1" fillId="0" borderId="0" xfId="0" applyFont="1" applyAlignment="1">
      <alignment horizontal="center" vertical="center" wrapText="1"/>
    </xf>
    <xf numFmtId="0" fontId="8" fillId="0" borderId="0" xfId="0" applyFont="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left" vertical="center"/>
    </xf>
    <xf numFmtId="0" fontId="8" fillId="0" borderId="1" xfId="0" applyFont="1" applyBorder="1" applyAlignment="1">
      <alignment horizontal="center" vertical="center" wrapText="1"/>
    </xf>
    <xf numFmtId="176" fontId="8" fillId="0" borderId="1" xfId="0" applyNumberFormat="1" applyFont="1" applyBorder="1" applyAlignment="1">
      <alignment horizontal="center" vertical="center"/>
    </xf>
    <xf numFmtId="176" fontId="8" fillId="0" borderId="1" xfId="0" applyNumberFormat="1"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textRotation="255"/>
    </xf>
    <xf numFmtId="9" fontId="8" fillId="0" borderId="1" xfId="0" applyNumberFormat="1" applyFont="1" applyBorder="1" applyAlignment="1">
      <alignment horizontal="center" vertical="center" wrapText="1"/>
    </xf>
    <xf numFmtId="0" fontId="9" fillId="0" borderId="1" xfId="0" applyFont="1" applyBorder="1" applyAlignment="1">
      <alignment horizontal="center" vertical="center"/>
    </xf>
    <xf numFmtId="0" fontId="8" fillId="0" borderId="1" xfId="0" applyFont="1" applyBorder="1">
      <alignment vertical="center"/>
    </xf>
    <xf numFmtId="176" fontId="9" fillId="0" borderId="1" xfId="0" applyNumberFormat="1" applyFont="1" applyBorder="1" applyAlignment="1">
      <alignment horizontal="center" vertical="center" wrapText="1"/>
    </xf>
    <xf numFmtId="177" fontId="0" fillId="0" borderId="0" xfId="0" applyNumberFormat="1">
      <alignment vertical="center"/>
    </xf>
    <xf numFmtId="10" fontId="0" fillId="0" borderId="0" xfId="0" applyNumberFormat="1">
      <alignment vertical="center"/>
    </xf>
    <xf numFmtId="49" fontId="10" fillId="0" borderId="2" xfId="0" applyNumberFormat="1" applyFont="1" applyBorder="1" applyAlignment="1">
      <alignment horizontal="center" vertical="center" wrapText="1"/>
    </xf>
    <xf numFmtId="49" fontId="10" fillId="0" borderId="3"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10" fontId="8" fillId="0" borderId="1" xfId="0" applyNumberFormat="1" applyFont="1" applyBorder="1" applyAlignment="1">
      <alignment horizontal="center" vertical="center" wrapText="1"/>
    </xf>
    <xf numFmtId="49" fontId="10" fillId="0" borderId="6" xfId="0" applyNumberFormat="1" applyFont="1" applyBorder="1" applyAlignment="1">
      <alignment horizontal="center" vertical="center" wrapText="1"/>
    </xf>
    <xf numFmtId="49" fontId="10" fillId="0" borderId="7" xfId="0" applyNumberFormat="1" applyFont="1" applyBorder="1" applyAlignment="1">
      <alignment horizontal="center" vertical="center" wrapText="1"/>
    </xf>
    <xf numFmtId="49" fontId="10" fillId="0" borderId="8" xfId="0" applyNumberFormat="1" applyFont="1" applyBorder="1" applyAlignment="1">
      <alignment horizontal="center" vertical="center" wrapText="1"/>
    </xf>
    <xf numFmtId="49" fontId="10" fillId="0" borderId="9" xfId="0" applyNumberFormat="1" applyFont="1" applyBorder="1" applyAlignment="1">
      <alignment horizontal="center" vertical="center" wrapText="1"/>
    </xf>
    <xf numFmtId="49" fontId="10" fillId="0" borderId="10" xfId="0" applyNumberFormat="1" applyFont="1" applyBorder="1" applyAlignment="1">
      <alignment horizontal="center" vertical="center" wrapText="1"/>
    </xf>
    <xf numFmtId="49" fontId="10" fillId="0" borderId="11" xfId="0" applyNumberFormat="1" applyFont="1" applyBorder="1" applyAlignment="1">
      <alignment horizontal="center" vertical="center" wrapText="1"/>
    </xf>
    <xf numFmtId="10" fontId="8" fillId="0" borderId="1" xfId="0" applyNumberFormat="1" applyFont="1" applyBorder="1" applyAlignment="1">
      <alignment horizontal="center" vertical="center"/>
    </xf>
    <xf numFmtId="0" fontId="0" fillId="0" borderId="0" xfId="0" applyFont="1">
      <alignment vertical="center"/>
    </xf>
    <xf numFmtId="0" fontId="8" fillId="0" borderId="1" xfId="0" applyFont="1" applyBorder="1" applyAlignment="1" applyProtection="1">
      <alignment vertical="top" textRotation="255"/>
      <protection locked="0"/>
    </xf>
    <xf numFmtId="0" fontId="0" fillId="0" borderId="0" xfId="0" applyAlignment="1">
      <alignment horizontal="center" vertical="center" wrapText="1"/>
    </xf>
    <xf numFmtId="177" fontId="8" fillId="0" borderId="1" xfId="0" applyNumberFormat="1" applyFont="1" applyBorder="1" applyAlignment="1">
      <alignment horizontal="center" vertical="center"/>
    </xf>
    <xf numFmtId="0" fontId="8" fillId="0" borderId="12" xfId="0" applyFont="1" applyBorder="1" applyAlignment="1">
      <alignment horizontal="center" vertical="center" textRotation="255"/>
    </xf>
    <xf numFmtId="49" fontId="10" fillId="0" borderId="2" xfId="0" applyNumberFormat="1" applyFont="1" applyBorder="1" applyAlignment="1">
      <alignment horizontal="left" vertical="center" wrapText="1"/>
    </xf>
    <xf numFmtId="49" fontId="10" fillId="0" borderId="3" xfId="0" applyNumberFormat="1" applyFont="1" applyBorder="1" applyAlignment="1">
      <alignment horizontal="left" vertical="center" wrapText="1"/>
    </xf>
    <xf numFmtId="177" fontId="8"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8" fillId="0" borderId="0" xfId="0" applyFont="1" applyAlignment="1">
      <alignment horizontal="center" vertical="center" textRotation="255"/>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9" fontId="11" fillId="0" borderId="1" xfId="0" applyNumberFormat="1" applyFont="1" applyBorder="1" applyAlignment="1">
      <alignment horizontal="center" vertical="center" wrapText="1"/>
    </xf>
    <xf numFmtId="177" fontId="11" fillId="0" borderId="1" xfId="0" applyNumberFormat="1" applyFont="1" applyBorder="1" applyAlignment="1">
      <alignment horizontal="center" vertical="center" wrapText="1"/>
    </xf>
    <xf numFmtId="0" fontId="9" fillId="0" borderId="0" xfId="0" applyFont="1">
      <alignment vertical="center"/>
    </xf>
    <xf numFmtId="0" fontId="8" fillId="0" borderId="13" xfId="0" applyFont="1" applyBorder="1" applyAlignment="1">
      <alignment horizontal="center" vertical="center" textRotation="255"/>
    </xf>
    <xf numFmtId="0" fontId="8" fillId="0" borderId="1" xfId="0" applyFont="1" applyBorder="1" applyAlignment="1">
      <alignment vertical="top" wrapText="1"/>
    </xf>
    <xf numFmtId="0" fontId="11"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0" fillId="0" borderId="0" xfId="0"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left" vertical="center" wrapText="1"/>
    </xf>
    <xf numFmtId="0" fontId="12" fillId="0" borderId="1" xfId="0" applyFont="1" applyBorder="1" applyAlignment="1">
      <alignment horizontal="center" vertical="center" wrapText="1"/>
    </xf>
    <xf numFmtId="10" fontId="12" fillId="0" borderId="1" xfId="0" applyNumberFormat="1" applyFont="1" applyBorder="1" applyAlignment="1">
      <alignment horizontal="center" vertical="center"/>
    </xf>
    <xf numFmtId="0" fontId="12" fillId="0" borderId="1" xfId="0" applyFont="1" applyBorder="1" applyAlignment="1">
      <alignment horizontal="center" vertical="center"/>
    </xf>
    <xf numFmtId="0" fontId="12" fillId="0" borderId="0" xfId="0" applyFont="1" applyAlignment="1">
      <alignment horizontal="center" vertical="center"/>
    </xf>
    <xf numFmtId="177" fontId="12" fillId="0" borderId="1" xfId="0" applyNumberFormat="1" applyFont="1" applyBorder="1" applyAlignment="1">
      <alignment horizontal="center" vertical="center"/>
    </xf>
    <xf numFmtId="0" fontId="0" fillId="0" borderId="1" xfId="0" applyFont="1" applyBorder="1" applyAlignment="1">
      <alignment horizontal="center" vertical="center" wrapText="1"/>
    </xf>
    <xf numFmtId="0" fontId="13" fillId="0" borderId="1" xfId="0" applyFont="1" applyBorder="1" applyAlignment="1">
      <alignment horizontal="center" vertical="center"/>
    </xf>
    <xf numFmtId="177" fontId="13" fillId="0" borderId="1" xfId="0" applyNumberFormat="1" applyFont="1" applyBorder="1" applyAlignment="1">
      <alignment horizontal="center" vertical="center"/>
    </xf>
    <xf numFmtId="10" fontId="13" fillId="0" borderId="1" xfId="0" applyNumberFormat="1" applyFont="1" applyBorder="1" applyAlignment="1">
      <alignment horizontal="center" vertical="center"/>
    </xf>
    <xf numFmtId="0" fontId="14" fillId="0" borderId="1" xfId="0" applyFont="1" applyBorder="1" applyAlignment="1">
      <alignment horizontal="center" vertical="center"/>
    </xf>
    <xf numFmtId="177" fontId="0" fillId="0" borderId="0" xfId="0" applyNumberFormat="1" applyAlignment="1">
      <alignment horizontal="center" vertical="center"/>
    </xf>
    <xf numFmtId="0" fontId="15" fillId="0" borderId="0" xfId="0" applyFont="1" applyAlignment="1">
      <alignment horizontal="left" vertical="top"/>
    </xf>
    <xf numFmtId="0" fontId="16" fillId="0" borderId="0" xfId="0" applyFont="1" applyBorder="1" applyAlignment="1">
      <alignment horizontal="center" vertical="center" wrapText="1"/>
    </xf>
    <xf numFmtId="0" fontId="16" fillId="0" borderId="0" xfId="0" applyFont="1" applyAlignment="1">
      <alignment horizontal="center" vertical="center" wrapText="1"/>
    </xf>
    <xf numFmtId="0" fontId="17" fillId="0" borderId="0" xfId="0" applyFont="1" applyBorder="1" applyAlignment="1">
      <alignment horizontal="center" vertical="top" wrapText="1"/>
    </xf>
    <xf numFmtId="0" fontId="17" fillId="0" borderId="0" xfId="0" applyFont="1" applyAlignment="1">
      <alignment horizontal="center" vertical="top"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0" xfId="0" applyFont="1" applyAlignment="1">
      <alignment horizontal="center" wrapText="1"/>
    </xf>
    <xf numFmtId="0" fontId="19" fillId="0" borderId="1" xfId="0" applyFont="1" applyBorder="1" applyAlignment="1">
      <alignment horizont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9" fillId="0" borderId="1" xfId="0" applyFont="1" applyBorder="1" applyAlignment="1">
      <alignment horizontal="center" vertical="center"/>
    </xf>
    <xf numFmtId="0" fontId="19" fillId="0" borderId="0" xfId="0" applyFont="1" applyAlignment="1">
      <alignment horizontal="center" vertical="center"/>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10" fontId="17" fillId="0" borderId="2" xfId="0" applyNumberFormat="1" applyFont="1" applyBorder="1" applyAlignment="1">
      <alignment horizontal="center" vertical="center" wrapText="1"/>
    </xf>
    <xf numFmtId="10" fontId="17" fillId="0" borderId="3" xfId="0" applyNumberFormat="1" applyFont="1" applyBorder="1" applyAlignment="1">
      <alignment horizontal="center" vertical="center" wrapText="1"/>
    </xf>
    <xf numFmtId="177" fontId="18" fillId="0" borderId="1" xfId="0" applyNumberFormat="1" applyFont="1" applyBorder="1" applyAlignment="1">
      <alignment horizontal="center" vertical="center"/>
    </xf>
    <xf numFmtId="0" fontId="18" fillId="0" borderId="0" xfId="0" applyFont="1" applyAlignment="1">
      <alignment horizontal="center" vertical="center"/>
    </xf>
    <xf numFmtId="43" fontId="15" fillId="0" borderId="0" xfId="1" applyFont="1" applyAlignment="1">
      <alignment horizontal="left" vertical="top"/>
    </xf>
    <xf numFmtId="0" fontId="18" fillId="0" borderId="1" xfId="0" applyFont="1" applyBorder="1" applyAlignment="1">
      <alignment horizontal="center" vertical="center"/>
    </xf>
    <xf numFmtId="10" fontId="15" fillId="0" borderId="0" xfId="0" applyNumberFormat="1" applyFont="1" applyAlignment="1">
      <alignment horizontal="left" vertical="top"/>
    </xf>
    <xf numFmtId="0" fontId="17" fillId="0" borderId="4" xfId="0" applyFont="1" applyBorder="1" applyAlignment="1">
      <alignment horizontal="center" vertical="center" wrapText="1"/>
    </xf>
    <xf numFmtId="0" fontId="17" fillId="0" borderId="0" xfId="0" applyFont="1" applyAlignment="1">
      <alignment horizontal="center" vertical="center" wrapText="1"/>
    </xf>
    <xf numFmtId="0" fontId="17" fillId="0" borderId="1" xfId="0" applyFont="1" applyBorder="1" applyAlignment="1">
      <alignment horizontal="left" vertical="center" wrapText="1"/>
    </xf>
    <xf numFmtId="0" fontId="17" fillId="0" borderId="6"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5" xfId="0" applyFont="1" applyBorder="1" applyAlignment="1">
      <alignment horizontal="center" vertical="center" wrapText="1"/>
    </xf>
    <xf numFmtId="0" fontId="19" fillId="0" borderId="1" xfId="0" applyFont="1" applyBorder="1" applyAlignment="1">
      <alignment horizontal="center" vertical="center" wrapText="1"/>
    </xf>
    <xf numFmtId="10" fontId="19" fillId="0" borderId="1" xfId="0" applyNumberFormat="1" applyFont="1" applyBorder="1" applyAlignment="1">
      <alignment horizontal="center" vertical="center" wrapText="1"/>
    </xf>
    <xf numFmtId="177" fontId="19" fillId="0" borderId="1" xfId="0" applyNumberFormat="1"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0" xfId="0" applyFont="1" applyAlignment="1">
      <alignment horizontal="center" vertical="center" wrapText="1"/>
    </xf>
    <xf numFmtId="9" fontId="19" fillId="0" borderId="1" xfId="0" applyNumberFormat="1" applyFont="1" applyBorder="1" applyAlignment="1">
      <alignment horizontal="center" vertical="center" wrapText="1"/>
    </xf>
    <xf numFmtId="0" fontId="19" fillId="0" borderId="1" xfId="0" applyFont="1" applyBorder="1" applyAlignment="1">
      <alignment horizontal="center" vertical="top" wrapText="1"/>
    </xf>
    <xf numFmtId="0" fontId="19" fillId="0" borderId="4" xfId="0" applyFont="1" applyBorder="1" applyAlignment="1">
      <alignment horizontal="center" vertical="center" wrapText="1"/>
    </xf>
    <xf numFmtId="1" fontId="18" fillId="0" borderId="1" xfId="0" applyNumberFormat="1" applyFont="1" applyBorder="1" applyAlignment="1">
      <alignment horizontal="center" vertical="center" shrinkToFit="1"/>
    </xf>
    <xf numFmtId="0" fontId="19" fillId="0" borderId="2" xfId="0" applyFont="1" applyBorder="1" applyAlignment="1">
      <alignment horizontal="center" wrapText="1"/>
    </xf>
    <xf numFmtId="0" fontId="19" fillId="0" borderId="3" xfId="0" applyFont="1" applyBorder="1" applyAlignment="1">
      <alignment horizontal="center" wrapText="1"/>
    </xf>
    <xf numFmtId="0" fontId="19" fillId="0" borderId="0" xfId="0" applyFont="1" applyAlignment="1">
      <alignment horizontal="center" wrapText="1"/>
    </xf>
    <xf numFmtId="0" fontId="17" fillId="0" borderId="2" xfId="0" applyFont="1" applyBorder="1" applyAlignment="1">
      <alignment horizontal="left" vertical="top" wrapText="1"/>
    </xf>
    <xf numFmtId="0" fontId="17" fillId="0" borderId="4" xfId="0" applyFont="1" applyBorder="1" applyAlignment="1">
      <alignment horizontal="left" vertical="top" wrapText="1"/>
    </xf>
    <xf numFmtId="0" fontId="17" fillId="0" borderId="3" xfId="0" applyFont="1" applyBorder="1" applyAlignment="1">
      <alignment horizontal="left" vertical="top" wrapText="1"/>
    </xf>
    <xf numFmtId="0" fontId="17" fillId="0" borderId="0" xfId="0" applyFont="1" applyAlignment="1">
      <alignment horizontal="left" vertical="top" wrapText="1"/>
    </xf>
    <xf numFmtId="0" fontId="20" fillId="0" borderId="0" xfId="0" applyFont="1" applyAlignment="1">
      <alignment horizontal="left" vertical="top" wrapText="1" indent="3"/>
    </xf>
    <xf numFmtId="0" fontId="16" fillId="0" borderId="1" xfId="0" applyFont="1" applyBorder="1" applyAlignment="1">
      <alignment horizontal="center" vertical="center" wrapText="1"/>
    </xf>
    <xf numFmtId="0" fontId="19" fillId="0" borderId="0" xfId="0" applyFont="1" applyAlignment="1">
      <alignment horizontal="left" vertical="top"/>
    </xf>
    <xf numFmtId="0" fontId="17" fillId="0" borderId="1" xfId="0" applyFont="1" applyBorder="1" applyAlignment="1">
      <alignment horizontal="center" vertical="top" wrapText="1"/>
    </xf>
    <xf numFmtId="0" fontId="18" fillId="0" borderId="2" xfId="0" applyFont="1" applyBorder="1" applyAlignment="1">
      <alignment horizontal="center" wrapText="1"/>
    </xf>
    <xf numFmtId="0" fontId="18" fillId="0" borderId="4" xfId="0" applyFont="1" applyBorder="1" applyAlignment="1">
      <alignment horizontal="center" wrapText="1"/>
    </xf>
    <xf numFmtId="0" fontId="18" fillId="0" borderId="3" xfId="0" applyFont="1" applyBorder="1" applyAlignment="1">
      <alignment horizontal="center" wrapText="1"/>
    </xf>
    <xf numFmtId="0" fontId="19" fillId="0" borderId="1" xfId="0" applyFont="1" applyBorder="1" applyAlignment="1">
      <alignment horizontal="left" vertical="center" wrapText="1"/>
    </xf>
    <xf numFmtId="0" fontId="21" fillId="0" borderId="0" xfId="0" applyFont="1">
      <alignment vertical="center"/>
    </xf>
    <xf numFmtId="0" fontId="5" fillId="0" borderId="0" xfId="0" applyFont="1" applyBorder="1" applyAlignment="1">
      <alignment horizontal="center" vertical="center" wrapText="1"/>
    </xf>
    <xf numFmtId="0" fontId="22" fillId="0" borderId="1" xfId="0" applyFont="1" applyBorder="1">
      <alignment vertical="center"/>
    </xf>
    <xf numFmtId="0" fontId="12" fillId="0" borderId="5" xfId="0" applyFont="1" applyBorder="1" applyAlignment="1">
      <alignment horizontal="left" vertical="center" wrapText="1"/>
    </xf>
    <xf numFmtId="0" fontId="23" fillId="0" borderId="0" xfId="0" applyFont="1">
      <alignmen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26" fillId="0" borderId="0" xfId="0" applyFont="1" applyAlignment="1">
      <alignment horizontal="left" vertical="center" wrapText="1"/>
    </xf>
    <xf numFmtId="0" fontId="26" fillId="0" borderId="0" xfId="0" applyFont="1" applyAlignment="1">
      <alignment horizontal="left" vertical="center"/>
    </xf>
    <xf numFmtId="0" fontId="21" fillId="0" borderId="0" xfId="0" applyFont="1" applyAlignment="1">
      <alignment horizontal="center" vertical="center" wrapText="1"/>
    </xf>
    <xf numFmtId="0" fontId="19" fillId="0" borderId="1" xfId="0" applyFont="1" applyBorder="1" applyAlignment="1" quotePrefix="1">
      <alignment horizontal="center" vertical="center" wrapText="1"/>
    </xf>
    <xf numFmtId="10" fontId="19" fillId="0" borderId="1" xfId="0" applyNumberFormat="1" applyFont="1" applyBorder="1" applyAlignment="1" quotePrefix="1">
      <alignment horizontal="center" vertical="center" wrapText="1"/>
    </xf>
    <xf numFmtId="0" fontId="8" fillId="0" borderId="1" xfId="0" applyFont="1" applyBorder="1" applyAlignment="1" quotePrefix="1">
      <alignment horizontal="center" vertical="center" wrapText="1"/>
    </xf>
    <xf numFmtId="49" fontId="10" fillId="0" borderId="1" xfId="0" applyNumberFormat="1" applyFont="1" applyBorder="1" applyAlignment="1" quotePrefix="1">
      <alignment horizontal="center" vertical="center" wrapText="1"/>
    </xf>
    <xf numFmtId="0" fontId="11" fillId="0" borderId="1" xfId="0" applyFont="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
  <sheetViews>
    <sheetView zoomScale="70" zoomScaleNormal="70" workbookViewId="0">
      <selection activeCell="A8" sqref="A8"/>
    </sheetView>
  </sheetViews>
  <sheetFormatPr defaultColWidth="9" defaultRowHeight="14.4"/>
  <cols>
    <col min="1" max="1" width="181.333333333333" customWidth="1"/>
  </cols>
  <sheetData>
    <row r="1" ht="45" customHeight="1" spans="1:1">
      <c r="A1" s="169" t="s">
        <v>0</v>
      </c>
    </row>
    <row r="2" ht="149.25" customHeight="1" spans="1:1">
      <c r="A2" s="170" t="s">
        <v>1</v>
      </c>
    </row>
    <row r="3" ht="51" customHeight="1" spans="1:1">
      <c r="A3" s="171"/>
    </row>
    <row r="4" ht="51" customHeight="1" spans="1:1">
      <c r="A4" s="171"/>
    </row>
    <row r="5" ht="51" customHeight="1" spans="1:1">
      <c r="A5" s="172" t="s">
        <v>2</v>
      </c>
    </row>
    <row r="6" ht="51" customHeight="1" spans="1:1">
      <c r="A6" s="172" t="s">
        <v>3</v>
      </c>
    </row>
    <row r="7" ht="51" customHeight="1" spans="1:1">
      <c r="A7" s="173" t="s">
        <v>4</v>
      </c>
    </row>
    <row r="8" s="165" customFormat="1" ht="27" customHeight="1" spans="1:1">
      <c r="A8" s="174"/>
    </row>
    <row r="9" s="165" customFormat="1" ht="27" customHeight="1"/>
    <row r="10" s="165" customFormat="1" ht="27" customHeight="1"/>
  </sheetData>
  <pageMargins left="0.7" right="0.76" top="2.02" bottom="1.6" header="0.92" footer="1.06"/>
  <pageSetup paperSize="9" scale="7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5"/>
  <sheetViews>
    <sheetView topLeftCell="A4" workbookViewId="0">
      <selection activeCell="C3" sqref="C3"/>
    </sheetView>
  </sheetViews>
  <sheetFormatPr defaultColWidth="9" defaultRowHeight="15.6"/>
  <cols>
    <col min="1" max="1" width="87.75" customWidth="1"/>
    <col min="2" max="2" width="10.1296296296296" style="165" customWidth="1"/>
  </cols>
  <sheetData>
    <row r="1" ht="60.6" customHeight="1" spans="1:1">
      <c r="A1" s="166" t="s">
        <v>5</v>
      </c>
    </row>
    <row r="2" s="165" customFormat="1" ht="45" customHeight="1" spans="1:1">
      <c r="A2" s="167" t="s">
        <v>6</v>
      </c>
    </row>
    <row r="3" s="165" customFormat="1" ht="45" customHeight="1" spans="1:1">
      <c r="A3" s="167" t="s">
        <v>7</v>
      </c>
    </row>
    <row r="4" s="165" customFormat="1" ht="45" customHeight="1" spans="1:1">
      <c r="A4" s="167" t="s">
        <v>8</v>
      </c>
    </row>
    <row r="5" s="165" customFormat="1" ht="45" customHeight="1" spans="1:1">
      <c r="A5" s="168" t="s">
        <v>9</v>
      </c>
    </row>
    <row r="6" s="165" customFormat="1" ht="45" customHeight="1" spans="1:1">
      <c r="A6" s="168" t="s">
        <v>10</v>
      </c>
    </row>
    <row r="7" s="165" customFormat="1" ht="45" customHeight="1" spans="1:1">
      <c r="A7" s="168" t="s">
        <v>11</v>
      </c>
    </row>
    <row r="8" s="165" customFormat="1" ht="45" customHeight="1" spans="1:1">
      <c r="A8" s="168" t="s">
        <v>12</v>
      </c>
    </row>
    <row r="9" s="165" customFormat="1" ht="45" customHeight="1" spans="1:1">
      <c r="A9" s="168" t="s">
        <v>13</v>
      </c>
    </row>
    <row r="10" s="165" customFormat="1" ht="45" customHeight="1" spans="1:1">
      <c r="A10" s="168" t="s">
        <v>14</v>
      </c>
    </row>
    <row r="11" s="165" customFormat="1" ht="45" customHeight="1" spans="1:1">
      <c r="A11" s="168" t="s">
        <v>15</v>
      </c>
    </row>
    <row r="12" s="165" customFormat="1" ht="45" customHeight="1" spans="1:1">
      <c r="A12" s="168" t="s">
        <v>16</v>
      </c>
    </row>
    <row r="13" s="165" customFormat="1" ht="45" customHeight="1" spans="1:1">
      <c r="A13" s="168" t="s">
        <v>17</v>
      </c>
    </row>
    <row r="14" s="165" customFormat="1" ht="45" customHeight="1" spans="1:1">
      <c r="A14" s="168" t="s">
        <v>18</v>
      </c>
    </row>
    <row r="15" s="165" customFormat="1" ht="45" customHeight="1" spans="1:1">
      <c r="A15" s="168" t="s">
        <v>19</v>
      </c>
    </row>
  </sheetData>
  <pageMargins left="0.747916666666667" right="0.7868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81"/>
  <sheetViews>
    <sheetView zoomScale="90" zoomScaleNormal="90" workbookViewId="0">
      <selection activeCell="F5" sqref="F5:N11"/>
    </sheetView>
  </sheetViews>
  <sheetFormatPr defaultColWidth="9" defaultRowHeight="13.2"/>
  <cols>
    <col min="1" max="1" width="9.26851851851852" style="107" customWidth="1"/>
    <col min="2" max="2" width="8.73148148148148" style="107" customWidth="1"/>
    <col min="3" max="3" width="3.39814814814815" style="107" customWidth="1"/>
    <col min="4" max="4" width="5.60185185185185" style="107" customWidth="1"/>
    <col min="5" max="5" width="14.7314814814815" style="107" customWidth="1"/>
    <col min="6" max="6" width="8" style="107" customWidth="1"/>
    <col min="7" max="7" width="8.87037037037037" style="107" customWidth="1"/>
    <col min="8" max="8" width="7.73148148148148" style="107" customWidth="1"/>
    <col min="9" max="9" width="2.26851851851852" style="107" customWidth="1"/>
    <col min="10" max="10" width="12.6018518518519" style="107" customWidth="1"/>
    <col min="11" max="11" width="17" style="107" customWidth="1"/>
    <col min="12" max="12" width="8" style="107" customWidth="1"/>
    <col min="13" max="13" width="11" style="107" customWidth="1"/>
    <col min="14" max="14" width="10.462962962963" style="107" customWidth="1"/>
    <col min="15" max="15" width="22.8703703703704" style="107" customWidth="1"/>
    <col min="16" max="16" width="21.462962962963" style="107" customWidth="1"/>
    <col min="17" max="17" width="11.462962962963" style="107" customWidth="1"/>
    <col min="18" max="16384" width="9" style="107"/>
  </cols>
  <sheetData>
    <row r="1" ht="52.15" customHeight="1" spans="1:18">
      <c r="A1" s="158" t="s">
        <v>20</v>
      </c>
      <c r="B1" s="158"/>
      <c r="C1" s="158"/>
      <c r="D1" s="158"/>
      <c r="E1" s="158"/>
      <c r="F1" s="158"/>
      <c r="G1" s="158"/>
      <c r="H1" s="158"/>
      <c r="I1" s="158"/>
      <c r="J1" s="158"/>
      <c r="K1" s="158"/>
      <c r="L1" s="158"/>
      <c r="M1" s="158"/>
      <c r="N1" s="158"/>
      <c r="O1" s="158"/>
      <c r="P1" s="158"/>
      <c r="Q1" s="109"/>
      <c r="R1" s="159"/>
    </row>
    <row r="2" ht="14.25" customHeight="1" spans="1:18">
      <c r="A2" s="160" t="s">
        <v>21</v>
      </c>
      <c r="B2" s="160"/>
      <c r="C2" s="160"/>
      <c r="D2" s="160"/>
      <c r="E2" s="160"/>
      <c r="F2" s="160"/>
      <c r="G2" s="160"/>
      <c r="H2" s="160"/>
      <c r="I2" s="160"/>
      <c r="J2" s="160"/>
      <c r="K2" s="160"/>
      <c r="L2" s="160"/>
      <c r="M2" s="160"/>
      <c r="N2" s="160"/>
      <c r="O2" s="160"/>
      <c r="P2" s="160"/>
      <c r="Q2" s="111"/>
      <c r="R2" s="159"/>
    </row>
    <row r="3" ht="14.25" customHeight="1" spans="1:18">
      <c r="A3" s="112" t="s">
        <v>22</v>
      </c>
      <c r="B3" s="112"/>
      <c r="C3" s="161" t="s">
        <v>23</v>
      </c>
      <c r="D3" s="162"/>
      <c r="E3" s="162"/>
      <c r="F3" s="162"/>
      <c r="G3" s="162"/>
      <c r="H3" s="162"/>
      <c r="I3" s="162"/>
      <c r="J3" s="162"/>
      <c r="K3" s="162"/>
      <c r="L3" s="162"/>
      <c r="M3" s="162"/>
      <c r="N3" s="162"/>
      <c r="O3" s="162"/>
      <c r="P3" s="163"/>
      <c r="Q3" s="114"/>
      <c r="R3" s="159"/>
    </row>
    <row r="4" ht="14.25" customHeight="1" spans="1:18">
      <c r="A4" s="112"/>
      <c r="B4" s="112"/>
      <c r="C4" s="115"/>
      <c r="D4" s="115"/>
      <c r="E4" s="115"/>
      <c r="F4" s="112" t="s">
        <v>24</v>
      </c>
      <c r="G4" s="112"/>
      <c r="H4" s="112"/>
      <c r="I4" s="116" t="s">
        <v>25</v>
      </c>
      <c r="J4" s="117"/>
      <c r="K4" s="116" t="s">
        <v>26</v>
      </c>
      <c r="L4" s="117"/>
      <c r="M4" s="116" t="s">
        <v>27</v>
      </c>
      <c r="N4" s="117"/>
      <c r="O4" s="118" t="s">
        <v>28</v>
      </c>
      <c r="P4" s="118" t="s">
        <v>29</v>
      </c>
      <c r="Q4" s="119"/>
      <c r="R4" s="159"/>
    </row>
    <row r="5" ht="28.15" customHeight="1" spans="1:18">
      <c r="A5" s="116" t="s">
        <v>30</v>
      </c>
      <c r="B5" s="117"/>
      <c r="C5" s="112" t="s">
        <v>31</v>
      </c>
      <c r="D5" s="112"/>
      <c r="E5" s="112"/>
      <c r="F5" s="113" t="s">
        <v>32</v>
      </c>
      <c r="G5" s="113"/>
      <c r="H5" s="113"/>
      <c r="I5" s="120" t="s">
        <v>33</v>
      </c>
      <c r="J5" s="121"/>
      <c r="K5" s="120" t="s">
        <v>34</v>
      </c>
      <c r="L5" s="121"/>
      <c r="M5" s="122">
        <f t="shared" ref="M5:M11" si="0">K5/I5</f>
        <v>0.62371264449348</v>
      </c>
      <c r="N5" s="123"/>
      <c r="O5" s="127" t="s">
        <v>35</v>
      </c>
      <c r="P5" s="127" t="s">
        <v>35</v>
      </c>
      <c r="Q5" s="125"/>
    </row>
    <row r="6" ht="28.15" customHeight="1" spans="1:18">
      <c r="A6" s="116" t="s">
        <v>30</v>
      </c>
      <c r="B6" s="117"/>
      <c r="C6" s="112" t="s">
        <v>36</v>
      </c>
      <c r="D6" s="112"/>
      <c r="E6" s="112"/>
      <c r="F6" s="113" t="s">
        <v>37</v>
      </c>
      <c r="G6" s="113"/>
      <c r="H6" s="113"/>
      <c r="I6" s="120" t="s">
        <v>38</v>
      </c>
      <c r="J6" s="121"/>
      <c r="K6" s="120" t="s">
        <v>39</v>
      </c>
      <c r="L6" s="121"/>
      <c r="M6" s="122">
        <f t="shared" si="0"/>
        <v>0.426943390733757</v>
      </c>
      <c r="N6" s="123"/>
      <c r="O6" s="127" t="s">
        <v>35</v>
      </c>
      <c r="P6" s="127" t="s">
        <v>35</v>
      </c>
      <c r="Q6" s="125"/>
    </row>
    <row r="7" ht="28.15" customHeight="1" spans="1:18">
      <c r="A7" s="116" t="s">
        <v>30</v>
      </c>
      <c r="B7" s="117"/>
      <c r="C7" s="112" t="s">
        <v>40</v>
      </c>
      <c r="D7" s="112"/>
      <c r="E7" s="112"/>
      <c r="F7" s="113" t="s">
        <v>41</v>
      </c>
      <c r="G7" s="113"/>
      <c r="H7" s="113"/>
      <c r="I7" s="120" t="s">
        <v>38</v>
      </c>
      <c r="J7" s="121"/>
      <c r="K7" s="120" t="s">
        <v>39</v>
      </c>
      <c r="L7" s="121"/>
      <c r="M7" s="122">
        <f t="shared" si="0"/>
        <v>0.426943390733757</v>
      </c>
      <c r="N7" s="123"/>
      <c r="O7" s="127" t="s">
        <v>35</v>
      </c>
      <c r="P7" s="127" t="s">
        <v>35</v>
      </c>
      <c r="Q7" s="125"/>
    </row>
    <row r="8" ht="28.15" customHeight="1" spans="1:18">
      <c r="A8" s="116" t="s">
        <v>30</v>
      </c>
      <c r="B8" s="117"/>
      <c r="C8" s="112" t="s">
        <v>42</v>
      </c>
      <c r="D8" s="112"/>
      <c r="E8" s="112"/>
      <c r="F8" s="113" t="s">
        <v>43</v>
      </c>
      <c r="G8" s="113"/>
      <c r="H8" s="113"/>
      <c r="I8" s="120" t="s">
        <v>44</v>
      </c>
      <c r="J8" s="121"/>
      <c r="K8" s="120" t="s">
        <v>44</v>
      </c>
      <c r="L8" s="121"/>
      <c r="M8" s="122" t="e">
        <f t="shared" si="0"/>
        <v>#DIV/0!</v>
      </c>
      <c r="N8" s="123"/>
      <c r="O8" s="127" t="s">
        <v>35</v>
      </c>
      <c r="P8" s="127" t="s">
        <v>35</v>
      </c>
      <c r="Q8" s="125"/>
    </row>
    <row r="9" ht="28.15" customHeight="1" spans="1:18">
      <c r="A9" s="116" t="s">
        <v>30</v>
      </c>
      <c r="B9" s="117"/>
      <c r="C9" s="112" t="s">
        <v>45</v>
      </c>
      <c r="D9" s="112"/>
      <c r="E9" s="112"/>
      <c r="F9" s="113" t="s">
        <v>46</v>
      </c>
      <c r="G9" s="113"/>
      <c r="H9" s="113"/>
      <c r="I9" s="120" t="s">
        <v>47</v>
      </c>
      <c r="J9" s="121"/>
      <c r="K9" s="120" t="s">
        <v>48</v>
      </c>
      <c r="L9" s="121"/>
      <c r="M9" s="122">
        <f t="shared" si="0"/>
        <v>0.676661494178649</v>
      </c>
      <c r="N9" s="123"/>
      <c r="O9" s="127" t="s">
        <v>35</v>
      </c>
      <c r="P9" s="127" t="s">
        <v>35</v>
      </c>
      <c r="Q9" s="125"/>
    </row>
    <row r="10" ht="28.15" customHeight="1" spans="1:18">
      <c r="A10" s="116" t="s">
        <v>30</v>
      </c>
      <c r="B10" s="117"/>
      <c r="C10" s="112" t="s">
        <v>49</v>
      </c>
      <c r="D10" s="112"/>
      <c r="E10" s="112"/>
      <c r="F10" s="113" t="s">
        <v>44</v>
      </c>
      <c r="G10" s="113"/>
      <c r="H10" s="113"/>
      <c r="I10" s="120" t="s">
        <v>44</v>
      </c>
      <c r="J10" s="121"/>
      <c r="K10" s="120" t="s">
        <v>44</v>
      </c>
      <c r="L10" s="121"/>
      <c r="M10" s="122" t="e">
        <f t="shared" si="0"/>
        <v>#DIV/0!</v>
      </c>
      <c r="N10" s="123"/>
      <c r="O10" s="127" t="s">
        <v>35</v>
      </c>
      <c r="P10" s="127" t="s">
        <v>35</v>
      </c>
      <c r="Q10" s="125"/>
    </row>
    <row r="11" ht="28.15" customHeight="1" spans="1:18">
      <c r="A11" s="116" t="s">
        <v>30</v>
      </c>
      <c r="B11" s="117"/>
      <c r="C11" s="112" t="s">
        <v>50</v>
      </c>
      <c r="D11" s="112"/>
      <c r="E11" s="112"/>
      <c r="F11" s="113" t="s">
        <v>46</v>
      </c>
      <c r="G11" s="113"/>
      <c r="H11" s="113"/>
      <c r="I11" s="120" t="s">
        <v>47</v>
      </c>
      <c r="J11" s="121"/>
      <c r="K11" s="120" t="s">
        <v>48</v>
      </c>
      <c r="L11" s="121"/>
      <c r="M11" s="122">
        <f t="shared" si="0"/>
        <v>0.676661494178649</v>
      </c>
      <c r="N11" s="123"/>
      <c r="O11" s="127" t="s">
        <v>35</v>
      </c>
      <c r="P11" s="127" t="s">
        <v>35</v>
      </c>
      <c r="Q11" s="125"/>
    </row>
    <row r="12" ht="0.6" customHeight="1" spans="1:18">
      <c r="A12" s="116"/>
      <c r="B12" s="129"/>
      <c r="C12" s="129"/>
      <c r="D12" s="129"/>
      <c r="E12" s="129"/>
      <c r="F12" s="129"/>
      <c r="G12" s="129"/>
      <c r="H12" s="129"/>
      <c r="I12" s="129"/>
      <c r="J12" s="129"/>
      <c r="K12" s="129"/>
      <c r="L12" s="129"/>
      <c r="M12" s="129"/>
      <c r="N12" s="129"/>
      <c r="O12" s="129"/>
      <c r="P12" s="117"/>
      <c r="Q12" s="130"/>
    </row>
    <row r="13" ht="16.15" customHeight="1" spans="1:18">
      <c r="A13" s="112" t="s">
        <v>51</v>
      </c>
      <c r="B13" s="112"/>
      <c r="C13" s="112" t="s">
        <v>35</v>
      </c>
      <c r="D13" s="112"/>
      <c r="E13" s="112"/>
      <c r="F13" s="112"/>
      <c r="G13" s="112"/>
      <c r="H13" s="112"/>
      <c r="I13" s="112"/>
      <c r="J13" s="112"/>
      <c r="K13" s="112"/>
      <c r="L13" s="112"/>
      <c r="M13" s="112"/>
      <c r="N13" s="112"/>
      <c r="O13" s="112"/>
      <c r="P13" s="112"/>
      <c r="Q13" s="130"/>
    </row>
    <row r="14" ht="16.15" customHeight="1" spans="1:18">
      <c r="A14" s="112" t="s">
        <v>52</v>
      </c>
      <c r="B14" s="112"/>
      <c r="C14" s="112" t="s">
        <v>35</v>
      </c>
      <c r="D14" s="112"/>
      <c r="E14" s="112"/>
      <c r="F14" s="112"/>
      <c r="G14" s="112"/>
      <c r="H14" s="112"/>
      <c r="I14" s="112"/>
      <c r="J14" s="112"/>
      <c r="K14" s="112"/>
      <c r="L14" s="112"/>
      <c r="M14" s="112"/>
      <c r="N14" s="112"/>
      <c r="O14" s="112"/>
      <c r="P14" s="112"/>
      <c r="Q14" s="130"/>
    </row>
    <row r="15" ht="16.15" customHeight="1" spans="1:18">
      <c r="A15" s="116" t="s">
        <v>53</v>
      </c>
      <c r="B15" s="129"/>
      <c r="C15" s="129"/>
      <c r="D15" s="129"/>
      <c r="E15" s="129"/>
      <c r="F15" s="117"/>
      <c r="G15" s="132" t="s">
        <v>54</v>
      </c>
      <c r="H15" s="133"/>
      <c r="I15" s="134"/>
      <c r="J15" s="135" t="s">
        <v>55</v>
      </c>
      <c r="K15" s="135" t="s">
        <v>56</v>
      </c>
      <c r="L15" s="135" t="s">
        <v>57</v>
      </c>
      <c r="M15" s="135" t="s">
        <v>58</v>
      </c>
      <c r="N15" s="135" t="s">
        <v>28</v>
      </c>
      <c r="O15" s="132" t="s">
        <v>29</v>
      </c>
      <c r="P15" s="134"/>
      <c r="Q15" s="130"/>
    </row>
    <row r="16" ht="25.15" customHeight="1" spans="1:18">
      <c r="A16" s="112" t="s">
        <v>59</v>
      </c>
      <c r="B16" s="112" t="s">
        <v>60</v>
      </c>
      <c r="C16" s="112"/>
      <c r="D16" s="112"/>
      <c r="E16" s="112" t="s">
        <v>61</v>
      </c>
      <c r="F16" s="112"/>
      <c r="G16" s="136"/>
      <c r="H16" s="137"/>
      <c r="I16" s="138"/>
      <c r="J16" s="139"/>
      <c r="K16" s="139"/>
      <c r="L16" s="139"/>
      <c r="M16" s="139"/>
      <c r="N16" s="139"/>
      <c r="O16" s="136"/>
      <c r="P16" s="138"/>
      <c r="Q16" s="130"/>
      <c r="R16" s="159"/>
    </row>
    <row r="17" ht="51.6" customHeight="1" spans="1:18">
      <c r="A17" s="113" t="s">
        <v>62</v>
      </c>
      <c r="B17" s="140" t="s">
        <v>63</v>
      </c>
      <c r="C17" s="140"/>
      <c r="D17" s="140"/>
      <c r="E17" s="140" t="s">
        <v>64</v>
      </c>
      <c r="F17" s="140"/>
      <c r="G17" s="164" t="s">
        <v>65</v>
      </c>
      <c r="H17" s="164"/>
      <c r="I17" s="164"/>
      <c r="J17" s="140" t="s">
        <v>35</v>
      </c>
      <c r="K17" s="140" t="s">
        <v>66</v>
      </c>
      <c r="L17" s="140" t="s">
        <v>35</v>
      </c>
      <c r="M17" s="140" t="s">
        <v>35</v>
      </c>
      <c r="N17" s="140" t="s">
        <v>35</v>
      </c>
      <c r="O17" s="143" t="s">
        <v>35</v>
      </c>
      <c r="P17" s="144"/>
      <c r="Q17" s="145"/>
      <c r="R17" s="159"/>
    </row>
    <row r="18" ht="51.6" customHeight="1" spans="1:18">
      <c r="A18" s="113" t="s">
        <v>62</v>
      </c>
      <c r="B18" s="140" t="s">
        <v>63</v>
      </c>
      <c r="C18" s="140"/>
      <c r="D18" s="140"/>
      <c r="E18" s="140" t="s">
        <v>67</v>
      </c>
      <c r="F18" s="140"/>
      <c r="G18" s="164" t="s">
        <v>65</v>
      </c>
      <c r="H18" s="164"/>
      <c r="I18" s="164"/>
      <c r="J18" s="140" t="s">
        <v>35</v>
      </c>
      <c r="K18" s="140" t="s">
        <v>66</v>
      </c>
      <c r="L18" s="140" t="s">
        <v>35</v>
      </c>
      <c r="M18" s="140" t="s">
        <v>35</v>
      </c>
      <c r="N18" s="140" t="s">
        <v>35</v>
      </c>
      <c r="O18" s="143" t="s">
        <v>35</v>
      </c>
      <c r="P18" s="144"/>
      <c r="Q18" s="145"/>
      <c r="R18" s="159"/>
    </row>
    <row r="19" ht="51.6" customHeight="1" spans="1:18">
      <c r="A19" s="113" t="s">
        <v>62</v>
      </c>
      <c r="B19" s="140" t="s">
        <v>63</v>
      </c>
      <c r="C19" s="140"/>
      <c r="D19" s="140"/>
      <c r="E19" s="140" t="s">
        <v>68</v>
      </c>
      <c r="F19" s="140"/>
      <c r="G19" s="164" t="s">
        <v>69</v>
      </c>
      <c r="H19" s="164"/>
      <c r="I19" s="164"/>
      <c r="J19" s="140" t="s">
        <v>35</v>
      </c>
      <c r="K19" s="140" t="s">
        <v>66</v>
      </c>
      <c r="L19" s="140" t="s">
        <v>35</v>
      </c>
      <c r="M19" s="140" t="s">
        <v>35</v>
      </c>
      <c r="N19" s="140" t="s">
        <v>35</v>
      </c>
      <c r="O19" s="143" t="s">
        <v>35</v>
      </c>
      <c r="P19" s="144"/>
      <c r="Q19" s="145"/>
      <c r="R19" s="159"/>
    </row>
    <row r="20" ht="51.6" customHeight="1" spans="1:18">
      <c r="A20" s="113" t="s">
        <v>62</v>
      </c>
      <c r="B20" s="140" t="s">
        <v>63</v>
      </c>
      <c r="C20" s="140"/>
      <c r="D20" s="140"/>
      <c r="E20" s="140" t="s">
        <v>70</v>
      </c>
      <c r="F20" s="140"/>
      <c r="G20" s="164" t="s">
        <v>71</v>
      </c>
      <c r="H20" s="164"/>
      <c r="I20" s="164"/>
      <c r="J20" s="140" t="s">
        <v>35</v>
      </c>
      <c r="K20" s="140" t="s">
        <v>66</v>
      </c>
      <c r="L20" s="140" t="s">
        <v>35</v>
      </c>
      <c r="M20" s="140" t="s">
        <v>35</v>
      </c>
      <c r="N20" s="140" t="s">
        <v>35</v>
      </c>
      <c r="O20" s="143" t="s">
        <v>35</v>
      </c>
      <c r="P20" s="144"/>
      <c r="Q20" s="145"/>
      <c r="R20" s="159"/>
    </row>
    <row r="21" ht="51.6" customHeight="1" spans="1:18">
      <c r="A21" s="113" t="s">
        <v>62</v>
      </c>
      <c r="B21" s="140" t="s">
        <v>72</v>
      </c>
      <c r="C21" s="140"/>
      <c r="D21" s="140"/>
      <c r="E21" s="140" t="s">
        <v>73</v>
      </c>
      <c r="F21" s="140"/>
      <c r="G21" s="164" t="s">
        <v>74</v>
      </c>
      <c r="H21" s="164"/>
      <c r="I21" s="164"/>
      <c r="J21" s="140" t="s">
        <v>35</v>
      </c>
      <c r="K21" s="140" t="s">
        <v>35</v>
      </c>
      <c r="L21" s="140" t="s">
        <v>35</v>
      </c>
      <c r="M21" s="140" t="s">
        <v>35</v>
      </c>
      <c r="N21" s="140" t="s">
        <v>35</v>
      </c>
      <c r="O21" s="143" t="s">
        <v>35</v>
      </c>
      <c r="P21" s="144"/>
      <c r="Q21" s="145"/>
      <c r="R21" s="159"/>
    </row>
    <row r="22" ht="51.6" customHeight="1" spans="1:18">
      <c r="A22" s="113" t="s">
        <v>62</v>
      </c>
      <c r="B22" s="140" t="s">
        <v>72</v>
      </c>
      <c r="C22" s="140"/>
      <c r="D22" s="140"/>
      <c r="E22" s="140" t="s">
        <v>75</v>
      </c>
      <c r="F22" s="140"/>
      <c r="G22" s="164" t="s">
        <v>76</v>
      </c>
      <c r="H22" s="164"/>
      <c r="I22" s="164"/>
      <c r="J22" s="140" t="s">
        <v>35</v>
      </c>
      <c r="K22" s="140" t="s">
        <v>35</v>
      </c>
      <c r="L22" s="140" t="s">
        <v>35</v>
      </c>
      <c r="M22" s="140" t="s">
        <v>35</v>
      </c>
      <c r="N22" s="140" t="s">
        <v>35</v>
      </c>
      <c r="O22" s="143" t="s">
        <v>35</v>
      </c>
      <c r="P22" s="144"/>
      <c r="Q22" s="145"/>
      <c r="R22" s="159"/>
    </row>
    <row r="23" ht="51.6" customHeight="1" spans="1:18">
      <c r="A23" s="113" t="s">
        <v>62</v>
      </c>
      <c r="B23" s="140" t="s">
        <v>77</v>
      </c>
      <c r="C23" s="140"/>
      <c r="D23" s="140"/>
      <c r="E23" s="140" t="s">
        <v>78</v>
      </c>
      <c r="F23" s="140"/>
      <c r="G23" s="164" t="s">
        <v>79</v>
      </c>
      <c r="H23" s="164"/>
      <c r="I23" s="164"/>
      <c r="J23" s="140" t="s">
        <v>35</v>
      </c>
      <c r="K23" s="140" t="s">
        <v>35</v>
      </c>
      <c r="L23" s="140" t="s">
        <v>35</v>
      </c>
      <c r="M23" s="140" t="s">
        <v>35</v>
      </c>
      <c r="N23" s="140" t="s">
        <v>35</v>
      </c>
      <c r="O23" s="143" t="s">
        <v>35</v>
      </c>
      <c r="P23" s="144"/>
      <c r="Q23" s="145"/>
      <c r="R23" s="159"/>
    </row>
    <row r="24" ht="51.6" customHeight="1" spans="1:18">
      <c r="A24" s="113" t="s">
        <v>62</v>
      </c>
      <c r="B24" s="140" t="s">
        <v>77</v>
      </c>
      <c r="C24" s="140"/>
      <c r="D24" s="140"/>
      <c r="E24" s="140" t="s">
        <v>80</v>
      </c>
      <c r="F24" s="140"/>
      <c r="G24" s="164" t="s">
        <v>81</v>
      </c>
      <c r="H24" s="164"/>
      <c r="I24" s="164"/>
      <c r="J24" s="140" t="s">
        <v>35</v>
      </c>
      <c r="K24" s="140" t="s">
        <v>66</v>
      </c>
      <c r="L24" s="140" t="s">
        <v>35</v>
      </c>
      <c r="M24" s="140" t="s">
        <v>35</v>
      </c>
      <c r="N24" s="140" t="s">
        <v>35</v>
      </c>
      <c r="O24" s="143" t="s">
        <v>35</v>
      </c>
      <c r="P24" s="144"/>
      <c r="Q24" s="145"/>
      <c r="R24" s="159"/>
    </row>
    <row r="25" ht="51.6" customHeight="1" spans="1:18">
      <c r="A25" s="113" t="s">
        <v>62</v>
      </c>
      <c r="B25" s="140" t="s">
        <v>82</v>
      </c>
      <c r="C25" s="140"/>
      <c r="D25" s="140"/>
      <c r="E25" s="140" t="s">
        <v>83</v>
      </c>
      <c r="F25" s="140"/>
      <c r="G25" s="164" t="s">
        <v>79</v>
      </c>
      <c r="H25" s="164"/>
      <c r="I25" s="164"/>
      <c r="J25" s="140" t="s">
        <v>35</v>
      </c>
      <c r="K25" s="140" t="s">
        <v>35</v>
      </c>
      <c r="L25" s="140" t="s">
        <v>35</v>
      </c>
      <c r="M25" s="140" t="s">
        <v>35</v>
      </c>
      <c r="N25" s="140" t="s">
        <v>35</v>
      </c>
      <c r="O25" s="143" t="s">
        <v>35</v>
      </c>
      <c r="P25" s="144"/>
      <c r="Q25" s="145"/>
      <c r="R25" s="159"/>
    </row>
    <row r="26" ht="51.6" customHeight="1" spans="1:18">
      <c r="A26" s="113" t="s">
        <v>62</v>
      </c>
      <c r="B26" s="140" t="s">
        <v>82</v>
      </c>
      <c r="C26" s="140"/>
      <c r="D26" s="140"/>
      <c r="E26" s="140" t="s">
        <v>84</v>
      </c>
      <c r="F26" s="140"/>
      <c r="G26" s="164" t="s">
        <v>81</v>
      </c>
      <c r="H26" s="164"/>
      <c r="I26" s="164"/>
      <c r="J26" s="140" t="s">
        <v>35</v>
      </c>
      <c r="K26" s="140" t="s">
        <v>66</v>
      </c>
      <c r="L26" s="140" t="s">
        <v>35</v>
      </c>
      <c r="M26" s="140" t="s">
        <v>35</v>
      </c>
      <c r="N26" s="140" t="s">
        <v>35</v>
      </c>
      <c r="O26" s="143" t="s">
        <v>35</v>
      </c>
      <c r="P26" s="144"/>
      <c r="Q26" s="145"/>
      <c r="R26" s="159"/>
    </row>
    <row r="27" ht="51.6" customHeight="1" spans="1:18">
      <c r="A27" s="113" t="s">
        <v>62</v>
      </c>
      <c r="B27" s="140" t="s">
        <v>85</v>
      </c>
      <c r="C27" s="140"/>
      <c r="D27" s="140"/>
      <c r="E27" s="140" t="s">
        <v>86</v>
      </c>
      <c r="F27" s="140"/>
      <c r="G27" s="164" t="s">
        <v>65</v>
      </c>
      <c r="H27" s="164"/>
      <c r="I27" s="164"/>
      <c r="J27" s="140" t="s">
        <v>35</v>
      </c>
      <c r="K27" s="140" t="s">
        <v>66</v>
      </c>
      <c r="L27" s="140" t="s">
        <v>35</v>
      </c>
      <c r="M27" s="140" t="s">
        <v>35</v>
      </c>
      <c r="N27" s="140" t="s">
        <v>35</v>
      </c>
      <c r="O27" s="143" t="s">
        <v>35</v>
      </c>
      <c r="P27" s="144"/>
      <c r="Q27" s="145"/>
      <c r="R27" s="159"/>
    </row>
    <row r="28" ht="51.6" customHeight="1" spans="1:18">
      <c r="A28" s="113" t="s">
        <v>62</v>
      </c>
      <c r="B28" s="140" t="s">
        <v>87</v>
      </c>
      <c r="C28" s="140"/>
      <c r="D28" s="140"/>
      <c r="E28" s="140" t="s">
        <v>88</v>
      </c>
      <c r="F28" s="140"/>
      <c r="G28" s="164" t="s">
        <v>89</v>
      </c>
      <c r="H28" s="164"/>
      <c r="I28" s="164"/>
      <c r="J28" s="140" t="s">
        <v>35</v>
      </c>
      <c r="K28" s="140" t="s">
        <v>35</v>
      </c>
      <c r="L28" s="140" t="s">
        <v>35</v>
      </c>
      <c r="M28" s="140" t="s">
        <v>35</v>
      </c>
      <c r="N28" s="140" t="s">
        <v>35</v>
      </c>
      <c r="O28" s="143" t="s">
        <v>35</v>
      </c>
      <c r="P28" s="144"/>
      <c r="Q28" s="145"/>
      <c r="R28" s="159"/>
    </row>
    <row r="29" ht="51.6" customHeight="1" spans="1:18">
      <c r="A29" s="113" t="s">
        <v>90</v>
      </c>
      <c r="B29" s="140" t="s">
        <v>91</v>
      </c>
      <c r="C29" s="140"/>
      <c r="D29" s="140"/>
      <c r="E29" s="140" t="s">
        <v>92</v>
      </c>
      <c r="F29" s="140"/>
      <c r="G29" s="164" t="s">
        <v>93</v>
      </c>
      <c r="H29" s="164"/>
      <c r="I29" s="164"/>
      <c r="J29" s="140" t="s">
        <v>35</v>
      </c>
      <c r="K29" s="140" t="s">
        <v>94</v>
      </c>
      <c r="L29" s="140" t="s">
        <v>35</v>
      </c>
      <c r="M29" s="140" t="s">
        <v>35</v>
      </c>
      <c r="N29" s="140" t="s">
        <v>35</v>
      </c>
      <c r="O29" s="143" t="s">
        <v>35</v>
      </c>
      <c r="P29" s="144"/>
      <c r="Q29" s="145"/>
      <c r="R29" s="159"/>
    </row>
    <row r="30" ht="51.6" customHeight="1" spans="1:18">
      <c r="A30" s="113" t="s">
        <v>90</v>
      </c>
      <c r="B30" s="140" t="s">
        <v>91</v>
      </c>
      <c r="C30" s="140"/>
      <c r="D30" s="140"/>
      <c r="E30" s="140" t="s">
        <v>95</v>
      </c>
      <c r="F30" s="140"/>
      <c r="G30" s="164" t="s">
        <v>96</v>
      </c>
      <c r="H30" s="164"/>
      <c r="I30" s="164"/>
      <c r="J30" s="140" t="s">
        <v>35</v>
      </c>
      <c r="K30" s="140" t="s">
        <v>97</v>
      </c>
      <c r="L30" s="140" t="s">
        <v>35</v>
      </c>
      <c r="M30" s="140" t="s">
        <v>35</v>
      </c>
      <c r="N30" s="140" t="s">
        <v>35</v>
      </c>
      <c r="O30" s="143" t="s">
        <v>35</v>
      </c>
      <c r="P30" s="144"/>
      <c r="Q30" s="145"/>
      <c r="R30" s="159"/>
    </row>
    <row r="31" ht="51.6" customHeight="1" spans="1:18">
      <c r="A31" s="113" t="s">
        <v>90</v>
      </c>
      <c r="B31" s="140" t="s">
        <v>91</v>
      </c>
      <c r="C31" s="140"/>
      <c r="D31" s="140"/>
      <c r="E31" s="140" t="s">
        <v>98</v>
      </c>
      <c r="F31" s="140"/>
      <c r="G31" s="164" t="s">
        <v>99</v>
      </c>
      <c r="H31" s="164"/>
      <c r="I31" s="164"/>
      <c r="J31" s="140" t="s">
        <v>35</v>
      </c>
      <c r="K31" s="140" t="s">
        <v>94</v>
      </c>
      <c r="L31" s="140" t="s">
        <v>35</v>
      </c>
      <c r="M31" s="140" t="s">
        <v>35</v>
      </c>
      <c r="N31" s="140" t="s">
        <v>35</v>
      </c>
      <c r="O31" s="143" t="s">
        <v>35</v>
      </c>
      <c r="P31" s="144"/>
      <c r="Q31" s="145"/>
      <c r="R31" s="159"/>
    </row>
    <row r="32" ht="51.6" customHeight="1" spans="1:18">
      <c r="A32" s="113" t="s">
        <v>90</v>
      </c>
      <c r="B32" s="140" t="s">
        <v>91</v>
      </c>
      <c r="C32" s="140"/>
      <c r="D32" s="140"/>
      <c r="E32" s="140" t="s">
        <v>100</v>
      </c>
      <c r="F32" s="140"/>
      <c r="G32" s="164" t="s">
        <v>101</v>
      </c>
      <c r="H32" s="164"/>
      <c r="I32" s="164"/>
      <c r="J32" s="140" t="s">
        <v>35</v>
      </c>
      <c r="K32" s="140" t="s">
        <v>102</v>
      </c>
      <c r="L32" s="140" t="s">
        <v>35</v>
      </c>
      <c r="M32" s="140" t="s">
        <v>35</v>
      </c>
      <c r="N32" s="140" t="s">
        <v>35</v>
      </c>
      <c r="O32" s="143" t="s">
        <v>35</v>
      </c>
      <c r="P32" s="144"/>
      <c r="Q32" s="145"/>
      <c r="R32" s="159"/>
    </row>
    <row r="33" ht="51.6" customHeight="1" spans="1:18">
      <c r="A33" s="113" t="s">
        <v>90</v>
      </c>
      <c r="B33" s="140" t="s">
        <v>91</v>
      </c>
      <c r="C33" s="140"/>
      <c r="D33" s="140"/>
      <c r="E33" s="140" t="s">
        <v>103</v>
      </c>
      <c r="F33" s="140"/>
      <c r="G33" s="164" t="s">
        <v>104</v>
      </c>
      <c r="H33" s="164"/>
      <c r="I33" s="164"/>
      <c r="J33" s="140" t="s">
        <v>35</v>
      </c>
      <c r="K33" s="140" t="s">
        <v>102</v>
      </c>
      <c r="L33" s="140" t="s">
        <v>35</v>
      </c>
      <c r="M33" s="140" t="s">
        <v>35</v>
      </c>
      <c r="N33" s="140" t="s">
        <v>35</v>
      </c>
      <c r="O33" s="143" t="s">
        <v>35</v>
      </c>
      <c r="P33" s="144"/>
      <c r="Q33" s="145"/>
      <c r="R33" s="159"/>
    </row>
    <row r="34" ht="51.6" customHeight="1" spans="1:18">
      <c r="A34" s="113" t="s">
        <v>90</v>
      </c>
      <c r="B34" s="140" t="s">
        <v>91</v>
      </c>
      <c r="C34" s="140"/>
      <c r="D34" s="140"/>
      <c r="E34" s="140" t="s">
        <v>105</v>
      </c>
      <c r="F34" s="140"/>
      <c r="G34" s="164" t="s">
        <v>106</v>
      </c>
      <c r="H34" s="164"/>
      <c r="I34" s="164"/>
      <c r="J34" s="140" t="s">
        <v>35</v>
      </c>
      <c r="K34" s="140" t="s">
        <v>107</v>
      </c>
      <c r="L34" s="140" t="s">
        <v>35</v>
      </c>
      <c r="M34" s="140" t="s">
        <v>35</v>
      </c>
      <c r="N34" s="140" t="s">
        <v>35</v>
      </c>
      <c r="O34" s="143" t="s">
        <v>35</v>
      </c>
      <c r="P34" s="144"/>
      <c r="Q34" s="145"/>
      <c r="R34" s="159"/>
    </row>
    <row r="35" ht="51.6" customHeight="1" spans="1:18">
      <c r="A35" s="113" t="s">
        <v>90</v>
      </c>
      <c r="B35" s="140" t="s">
        <v>91</v>
      </c>
      <c r="C35" s="140"/>
      <c r="D35" s="140"/>
      <c r="E35" s="140" t="s">
        <v>108</v>
      </c>
      <c r="F35" s="140"/>
      <c r="G35" s="164" t="s">
        <v>109</v>
      </c>
      <c r="H35" s="164"/>
      <c r="I35" s="164"/>
      <c r="J35" s="140" t="s">
        <v>35</v>
      </c>
      <c r="K35" s="140" t="s">
        <v>102</v>
      </c>
      <c r="L35" s="140" t="s">
        <v>35</v>
      </c>
      <c r="M35" s="140" t="s">
        <v>35</v>
      </c>
      <c r="N35" s="140" t="s">
        <v>35</v>
      </c>
      <c r="O35" s="143" t="s">
        <v>35</v>
      </c>
      <c r="P35" s="144"/>
      <c r="Q35" s="145"/>
      <c r="R35" s="159"/>
    </row>
    <row r="36" ht="51.6" customHeight="1" spans="1:18">
      <c r="A36" s="113" t="s">
        <v>90</v>
      </c>
      <c r="B36" s="140" t="s">
        <v>91</v>
      </c>
      <c r="C36" s="140"/>
      <c r="D36" s="140"/>
      <c r="E36" s="140" t="s">
        <v>110</v>
      </c>
      <c r="F36" s="140"/>
      <c r="G36" s="164" t="s">
        <v>111</v>
      </c>
      <c r="H36" s="164"/>
      <c r="I36" s="164"/>
      <c r="J36" s="140" t="s">
        <v>35</v>
      </c>
      <c r="K36" s="140" t="s">
        <v>102</v>
      </c>
      <c r="L36" s="140" t="s">
        <v>35</v>
      </c>
      <c r="M36" s="140" t="s">
        <v>35</v>
      </c>
      <c r="N36" s="140" t="s">
        <v>35</v>
      </c>
      <c r="O36" s="143" t="s">
        <v>35</v>
      </c>
      <c r="P36" s="144"/>
      <c r="Q36" s="145"/>
      <c r="R36" s="159"/>
    </row>
    <row r="37" ht="51.6" customHeight="1" spans="1:18">
      <c r="A37" s="113" t="s">
        <v>90</v>
      </c>
      <c r="B37" s="140" t="s">
        <v>91</v>
      </c>
      <c r="C37" s="140"/>
      <c r="D37" s="140"/>
      <c r="E37" s="140" t="s">
        <v>112</v>
      </c>
      <c r="F37" s="140"/>
      <c r="G37" s="164" t="s">
        <v>113</v>
      </c>
      <c r="H37" s="164"/>
      <c r="I37" s="164"/>
      <c r="J37" s="140" t="s">
        <v>35</v>
      </c>
      <c r="K37" s="140" t="s">
        <v>107</v>
      </c>
      <c r="L37" s="140" t="s">
        <v>35</v>
      </c>
      <c r="M37" s="140" t="s">
        <v>35</v>
      </c>
      <c r="N37" s="140" t="s">
        <v>35</v>
      </c>
      <c r="O37" s="143" t="s">
        <v>35</v>
      </c>
      <c r="P37" s="144"/>
      <c r="Q37" s="145"/>
      <c r="R37" s="159"/>
    </row>
    <row r="38" ht="51.6" customHeight="1" spans="1:18">
      <c r="A38" s="113" t="s">
        <v>90</v>
      </c>
      <c r="B38" s="140" t="s">
        <v>91</v>
      </c>
      <c r="C38" s="140"/>
      <c r="D38" s="140"/>
      <c r="E38" s="140" t="s">
        <v>114</v>
      </c>
      <c r="F38" s="140"/>
      <c r="G38" s="164" t="s">
        <v>115</v>
      </c>
      <c r="H38" s="164"/>
      <c r="I38" s="164"/>
      <c r="J38" s="140" t="s">
        <v>35</v>
      </c>
      <c r="K38" s="140" t="s">
        <v>107</v>
      </c>
      <c r="L38" s="140" t="s">
        <v>35</v>
      </c>
      <c r="M38" s="140" t="s">
        <v>35</v>
      </c>
      <c r="N38" s="140" t="s">
        <v>35</v>
      </c>
      <c r="O38" s="143" t="s">
        <v>35</v>
      </c>
      <c r="P38" s="144"/>
      <c r="Q38" s="145"/>
      <c r="R38" s="159"/>
    </row>
    <row r="39" ht="51.6" customHeight="1" spans="1:18">
      <c r="A39" s="113" t="s">
        <v>90</v>
      </c>
      <c r="B39" s="140" t="s">
        <v>91</v>
      </c>
      <c r="C39" s="140"/>
      <c r="D39" s="140"/>
      <c r="E39" s="140" t="s">
        <v>116</v>
      </c>
      <c r="F39" s="140"/>
      <c r="G39" s="164" t="s">
        <v>117</v>
      </c>
      <c r="H39" s="164"/>
      <c r="I39" s="164"/>
      <c r="J39" s="140" t="s">
        <v>35</v>
      </c>
      <c r="K39" s="140" t="s">
        <v>118</v>
      </c>
      <c r="L39" s="140" t="s">
        <v>35</v>
      </c>
      <c r="M39" s="140" t="s">
        <v>35</v>
      </c>
      <c r="N39" s="140" t="s">
        <v>35</v>
      </c>
      <c r="O39" s="143" t="s">
        <v>35</v>
      </c>
      <c r="P39" s="144"/>
      <c r="Q39" s="145"/>
      <c r="R39" s="159"/>
    </row>
    <row r="40" ht="51.6" customHeight="1" spans="1:18">
      <c r="A40" s="113" t="s">
        <v>90</v>
      </c>
      <c r="B40" s="140" t="s">
        <v>91</v>
      </c>
      <c r="C40" s="140"/>
      <c r="D40" s="140"/>
      <c r="E40" s="140" t="s">
        <v>119</v>
      </c>
      <c r="F40" s="140"/>
      <c r="G40" s="164" t="s">
        <v>120</v>
      </c>
      <c r="H40" s="164"/>
      <c r="I40" s="164"/>
      <c r="J40" s="140" t="s">
        <v>35</v>
      </c>
      <c r="K40" s="140" t="s">
        <v>102</v>
      </c>
      <c r="L40" s="140" t="s">
        <v>35</v>
      </c>
      <c r="M40" s="140" t="s">
        <v>35</v>
      </c>
      <c r="N40" s="140" t="s">
        <v>35</v>
      </c>
      <c r="O40" s="143" t="s">
        <v>35</v>
      </c>
      <c r="P40" s="144"/>
      <c r="Q40" s="145"/>
      <c r="R40" s="159"/>
    </row>
    <row r="41" ht="51.6" customHeight="1" spans="1:18">
      <c r="A41" s="113" t="s">
        <v>90</v>
      </c>
      <c r="B41" s="140" t="s">
        <v>121</v>
      </c>
      <c r="C41" s="140"/>
      <c r="D41" s="140"/>
      <c r="E41" s="140" t="s">
        <v>122</v>
      </c>
      <c r="F41" s="140"/>
      <c r="G41" s="164" t="s">
        <v>65</v>
      </c>
      <c r="H41" s="164"/>
      <c r="I41" s="164"/>
      <c r="J41" s="140" t="s">
        <v>35</v>
      </c>
      <c r="K41" s="140" t="s">
        <v>66</v>
      </c>
      <c r="L41" s="140" t="s">
        <v>35</v>
      </c>
      <c r="M41" s="140" t="s">
        <v>35</v>
      </c>
      <c r="N41" s="140" t="s">
        <v>35</v>
      </c>
      <c r="O41" s="143" t="s">
        <v>35</v>
      </c>
      <c r="P41" s="144"/>
      <c r="Q41" s="145"/>
      <c r="R41" s="159"/>
    </row>
    <row r="42" ht="51.6" customHeight="1" spans="1:18">
      <c r="A42" s="113" t="s">
        <v>90</v>
      </c>
      <c r="B42" s="140" t="s">
        <v>121</v>
      </c>
      <c r="C42" s="140"/>
      <c r="D42" s="140"/>
      <c r="E42" s="140" t="s">
        <v>123</v>
      </c>
      <c r="F42" s="140"/>
      <c r="G42" s="164" t="s">
        <v>65</v>
      </c>
      <c r="H42" s="164"/>
      <c r="I42" s="164"/>
      <c r="J42" s="140" t="s">
        <v>35</v>
      </c>
      <c r="K42" s="140" t="s">
        <v>66</v>
      </c>
      <c r="L42" s="140" t="s">
        <v>35</v>
      </c>
      <c r="M42" s="140" t="s">
        <v>35</v>
      </c>
      <c r="N42" s="140" t="s">
        <v>35</v>
      </c>
      <c r="O42" s="143" t="s">
        <v>35</v>
      </c>
      <c r="P42" s="144"/>
      <c r="Q42" s="145"/>
      <c r="R42" s="159"/>
    </row>
    <row r="43" ht="51.6" customHeight="1" spans="1:18">
      <c r="A43" s="113" t="s">
        <v>90</v>
      </c>
      <c r="B43" s="140" t="s">
        <v>121</v>
      </c>
      <c r="C43" s="140"/>
      <c r="D43" s="140"/>
      <c r="E43" s="140" t="s">
        <v>124</v>
      </c>
      <c r="F43" s="140"/>
      <c r="G43" s="164" t="s">
        <v>81</v>
      </c>
      <c r="H43" s="164"/>
      <c r="I43" s="164"/>
      <c r="J43" s="140" t="s">
        <v>35</v>
      </c>
      <c r="K43" s="140" t="s">
        <v>66</v>
      </c>
      <c r="L43" s="140" t="s">
        <v>35</v>
      </c>
      <c r="M43" s="140" t="s">
        <v>35</v>
      </c>
      <c r="N43" s="140" t="s">
        <v>35</v>
      </c>
      <c r="O43" s="143" t="s">
        <v>35</v>
      </c>
      <c r="P43" s="144"/>
      <c r="Q43" s="145"/>
      <c r="R43" s="159"/>
    </row>
    <row r="44" ht="51.6" customHeight="1" spans="1:18">
      <c r="A44" s="113" t="s">
        <v>90</v>
      </c>
      <c r="B44" s="140" t="s">
        <v>121</v>
      </c>
      <c r="C44" s="140"/>
      <c r="D44" s="140"/>
      <c r="E44" s="140" t="s">
        <v>125</v>
      </c>
      <c r="F44" s="140"/>
      <c r="G44" s="164" t="s">
        <v>65</v>
      </c>
      <c r="H44" s="164"/>
      <c r="I44" s="164"/>
      <c r="J44" s="140" t="s">
        <v>35</v>
      </c>
      <c r="K44" s="140" t="s">
        <v>66</v>
      </c>
      <c r="L44" s="140" t="s">
        <v>35</v>
      </c>
      <c r="M44" s="140" t="s">
        <v>35</v>
      </c>
      <c r="N44" s="140" t="s">
        <v>35</v>
      </c>
      <c r="O44" s="143" t="s">
        <v>35</v>
      </c>
      <c r="P44" s="144"/>
      <c r="Q44" s="145"/>
      <c r="R44" s="159"/>
    </row>
    <row r="45" ht="51.6" customHeight="1" spans="1:18">
      <c r="A45" s="113" t="s">
        <v>90</v>
      </c>
      <c r="B45" s="140" t="s">
        <v>121</v>
      </c>
      <c r="C45" s="140"/>
      <c r="D45" s="140"/>
      <c r="E45" s="140" t="s">
        <v>126</v>
      </c>
      <c r="F45" s="140"/>
      <c r="G45" s="164" t="s">
        <v>65</v>
      </c>
      <c r="H45" s="164"/>
      <c r="I45" s="164"/>
      <c r="J45" s="140" t="s">
        <v>35</v>
      </c>
      <c r="K45" s="140" t="s">
        <v>66</v>
      </c>
      <c r="L45" s="140" t="s">
        <v>35</v>
      </c>
      <c r="M45" s="140" t="s">
        <v>35</v>
      </c>
      <c r="N45" s="140" t="s">
        <v>35</v>
      </c>
      <c r="O45" s="143" t="s">
        <v>35</v>
      </c>
      <c r="P45" s="144"/>
      <c r="Q45" s="145"/>
      <c r="R45" s="159"/>
    </row>
    <row r="46" ht="51.6" customHeight="1" spans="1:18">
      <c r="A46" s="113" t="s">
        <v>90</v>
      </c>
      <c r="B46" s="140" t="s">
        <v>121</v>
      </c>
      <c r="C46" s="140"/>
      <c r="D46" s="140"/>
      <c r="E46" s="140" t="s">
        <v>127</v>
      </c>
      <c r="F46" s="140"/>
      <c r="G46" s="164" t="s">
        <v>65</v>
      </c>
      <c r="H46" s="164"/>
      <c r="I46" s="164"/>
      <c r="J46" s="140" t="s">
        <v>35</v>
      </c>
      <c r="K46" s="140" t="s">
        <v>66</v>
      </c>
      <c r="L46" s="140" t="s">
        <v>35</v>
      </c>
      <c r="M46" s="140" t="s">
        <v>35</v>
      </c>
      <c r="N46" s="140" t="s">
        <v>35</v>
      </c>
      <c r="O46" s="143" t="s">
        <v>35</v>
      </c>
      <c r="P46" s="144"/>
      <c r="Q46" s="145"/>
      <c r="R46" s="159"/>
    </row>
    <row r="47" ht="51.6" customHeight="1" spans="1:18">
      <c r="A47" s="113" t="s">
        <v>90</v>
      </c>
      <c r="B47" s="140" t="s">
        <v>121</v>
      </c>
      <c r="C47" s="140"/>
      <c r="D47" s="140"/>
      <c r="E47" s="140" t="s">
        <v>128</v>
      </c>
      <c r="F47" s="140"/>
      <c r="G47" s="164" t="s">
        <v>65</v>
      </c>
      <c r="H47" s="164"/>
      <c r="I47" s="164"/>
      <c r="J47" s="140" t="s">
        <v>35</v>
      </c>
      <c r="K47" s="140" t="s">
        <v>66</v>
      </c>
      <c r="L47" s="140" t="s">
        <v>35</v>
      </c>
      <c r="M47" s="140" t="s">
        <v>35</v>
      </c>
      <c r="N47" s="140" t="s">
        <v>35</v>
      </c>
      <c r="O47" s="143" t="s">
        <v>35</v>
      </c>
      <c r="P47" s="144"/>
      <c r="Q47" s="145"/>
      <c r="R47" s="159"/>
    </row>
    <row r="48" ht="51.6" customHeight="1" spans="1:18">
      <c r="A48" s="113" t="s">
        <v>90</v>
      </c>
      <c r="B48" s="140" t="s">
        <v>121</v>
      </c>
      <c r="C48" s="140"/>
      <c r="D48" s="140"/>
      <c r="E48" s="140" t="s">
        <v>129</v>
      </c>
      <c r="F48" s="140"/>
      <c r="G48" s="164" t="s">
        <v>130</v>
      </c>
      <c r="H48" s="164"/>
      <c r="I48" s="164"/>
      <c r="J48" s="140" t="s">
        <v>35</v>
      </c>
      <c r="K48" s="140" t="s">
        <v>35</v>
      </c>
      <c r="L48" s="140" t="s">
        <v>35</v>
      </c>
      <c r="M48" s="140" t="s">
        <v>35</v>
      </c>
      <c r="N48" s="140" t="s">
        <v>35</v>
      </c>
      <c r="O48" s="143" t="s">
        <v>35</v>
      </c>
      <c r="P48" s="144"/>
      <c r="Q48" s="145"/>
      <c r="R48" s="159"/>
    </row>
    <row r="49" ht="51.6" customHeight="1" spans="1:18">
      <c r="A49" s="113" t="s">
        <v>90</v>
      </c>
      <c r="B49" s="140" t="s">
        <v>121</v>
      </c>
      <c r="C49" s="140"/>
      <c r="D49" s="140"/>
      <c r="E49" s="140" t="s">
        <v>131</v>
      </c>
      <c r="F49" s="140"/>
      <c r="G49" s="164" t="s">
        <v>81</v>
      </c>
      <c r="H49" s="164"/>
      <c r="I49" s="164"/>
      <c r="J49" s="140" t="s">
        <v>35</v>
      </c>
      <c r="K49" s="140" t="s">
        <v>66</v>
      </c>
      <c r="L49" s="140" t="s">
        <v>35</v>
      </c>
      <c r="M49" s="140" t="s">
        <v>35</v>
      </c>
      <c r="N49" s="140" t="s">
        <v>35</v>
      </c>
      <c r="O49" s="143" t="s">
        <v>35</v>
      </c>
      <c r="P49" s="144"/>
      <c r="Q49" s="145"/>
      <c r="R49" s="159"/>
    </row>
    <row r="50" ht="51.6" customHeight="1" spans="1:18">
      <c r="A50" s="113" t="s">
        <v>90</v>
      </c>
      <c r="B50" s="140" t="s">
        <v>132</v>
      </c>
      <c r="C50" s="140"/>
      <c r="D50" s="140"/>
      <c r="E50" s="140" t="s">
        <v>133</v>
      </c>
      <c r="F50" s="140"/>
      <c r="G50" s="164" t="s">
        <v>134</v>
      </c>
      <c r="H50" s="164"/>
      <c r="I50" s="164"/>
      <c r="J50" s="140" t="s">
        <v>35</v>
      </c>
      <c r="K50" s="140" t="s">
        <v>35</v>
      </c>
      <c r="L50" s="140" t="s">
        <v>35</v>
      </c>
      <c r="M50" s="140" t="s">
        <v>35</v>
      </c>
      <c r="N50" s="140" t="s">
        <v>35</v>
      </c>
      <c r="O50" s="143" t="s">
        <v>35</v>
      </c>
      <c r="P50" s="144"/>
      <c r="Q50" s="145"/>
      <c r="R50" s="159"/>
    </row>
    <row r="51" ht="51.6" customHeight="1" spans="1:18">
      <c r="A51" s="113" t="s">
        <v>90</v>
      </c>
      <c r="B51" s="140" t="s">
        <v>132</v>
      </c>
      <c r="C51" s="140"/>
      <c r="D51" s="140"/>
      <c r="E51" s="140" t="s">
        <v>135</v>
      </c>
      <c r="F51" s="140"/>
      <c r="G51" s="164" t="s">
        <v>134</v>
      </c>
      <c r="H51" s="164"/>
      <c r="I51" s="164"/>
      <c r="J51" s="140" t="s">
        <v>35</v>
      </c>
      <c r="K51" s="140" t="s">
        <v>35</v>
      </c>
      <c r="L51" s="140" t="s">
        <v>35</v>
      </c>
      <c r="M51" s="140" t="s">
        <v>35</v>
      </c>
      <c r="N51" s="140" t="s">
        <v>35</v>
      </c>
      <c r="O51" s="143" t="s">
        <v>35</v>
      </c>
      <c r="P51" s="144"/>
      <c r="Q51" s="145"/>
      <c r="R51" s="159"/>
    </row>
    <row r="52" ht="51.6" customHeight="1" spans="1:18">
      <c r="A52" s="113" t="s">
        <v>90</v>
      </c>
      <c r="B52" s="140" t="s">
        <v>132</v>
      </c>
      <c r="C52" s="140"/>
      <c r="D52" s="140"/>
      <c r="E52" s="140" t="s">
        <v>136</v>
      </c>
      <c r="F52" s="140"/>
      <c r="G52" s="164" t="s">
        <v>134</v>
      </c>
      <c r="H52" s="164"/>
      <c r="I52" s="164"/>
      <c r="J52" s="140" t="s">
        <v>35</v>
      </c>
      <c r="K52" s="140" t="s">
        <v>35</v>
      </c>
      <c r="L52" s="140" t="s">
        <v>35</v>
      </c>
      <c r="M52" s="140" t="s">
        <v>35</v>
      </c>
      <c r="N52" s="140" t="s">
        <v>35</v>
      </c>
      <c r="O52" s="143" t="s">
        <v>35</v>
      </c>
      <c r="P52" s="144"/>
      <c r="Q52" s="145"/>
      <c r="R52" s="159"/>
    </row>
    <row r="53" ht="51.6" customHeight="1" spans="1:18">
      <c r="A53" s="113" t="s">
        <v>90</v>
      </c>
      <c r="B53" s="140" t="s">
        <v>132</v>
      </c>
      <c r="C53" s="140"/>
      <c r="D53" s="140"/>
      <c r="E53" s="140" t="s">
        <v>137</v>
      </c>
      <c r="F53" s="140"/>
      <c r="G53" s="164" t="s">
        <v>134</v>
      </c>
      <c r="H53" s="164"/>
      <c r="I53" s="164"/>
      <c r="J53" s="140" t="s">
        <v>35</v>
      </c>
      <c r="K53" s="140" t="s">
        <v>35</v>
      </c>
      <c r="L53" s="140" t="s">
        <v>35</v>
      </c>
      <c r="M53" s="140" t="s">
        <v>35</v>
      </c>
      <c r="N53" s="140" t="s">
        <v>35</v>
      </c>
      <c r="O53" s="143" t="s">
        <v>35</v>
      </c>
      <c r="P53" s="144"/>
      <c r="Q53" s="145"/>
      <c r="R53" s="159"/>
    </row>
    <row r="54" ht="51.6" customHeight="1" spans="1:18">
      <c r="A54" s="113" t="s">
        <v>90</v>
      </c>
      <c r="B54" s="140" t="s">
        <v>132</v>
      </c>
      <c r="C54" s="140"/>
      <c r="D54" s="140"/>
      <c r="E54" s="140" t="s">
        <v>138</v>
      </c>
      <c r="F54" s="140"/>
      <c r="G54" s="164" t="s">
        <v>134</v>
      </c>
      <c r="H54" s="164"/>
      <c r="I54" s="164"/>
      <c r="J54" s="140" t="s">
        <v>35</v>
      </c>
      <c r="K54" s="140" t="s">
        <v>35</v>
      </c>
      <c r="L54" s="140" t="s">
        <v>35</v>
      </c>
      <c r="M54" s="140" t="s">
        <v>35</v>
      </c>
      <c r="N54" s="140" t="s">
        <v>35</v>
      </c>
      <c r="O54" s="143" t="s">
        <v>35</v>
      </c>
      <c r="P54" s="144"/>
      <c r="Q54" s="145"/>
      <c r="R54" s="159"/>
    </row>
    <row r="55" ht="51.6" customHeight="1" spans="1:18">
      <c r="A55" s="113" t="s">
        <v>90</v>
      </c>
      <c r="B55" s="140" t="s">
        <v>132</v>
      </c>
      <c r="C55" s="140"/>
      <c r="D55" s="140"/>
      <c r="E55" s="140" t="s">
        <v>139</v>
      </c>
      <c r="F55" s="140"/>
      <c r="G55" s="164" t="s">
        <v>134</v>
      </c>
      <c r="H55" s="164"/>
      <c r="I55" s="164"/>
      <c r="J55" s="140" t="s">
        <v>35</v>
      </c>
      <c r="K55" s="140" t="s">
        <v>35</v>
      </c>
      <c r="L55" s="140" t="s">
        <v>35</v>
      </c>
      <c r="M55" s="140" t="s">
        <v>35</v>
      </c>
      <c r="N55" s="140" t="s">
        <v>35</v>
      </c>
      <c r="O55" s="143" t="s">
        <v>35</v>
      </c>
      <c r="P55" s="144"/>
      <c r="Q55" s="145"/>
      <c r="R55" s="159"/>
    </row>
    <row r="56" ht="51.6" customHeight="1" spans="1:18">
      <c r="A56" s="113" t="s">
        <v>90</v>
      </c>
      <c r="B56" s="140" t="s">
        <v>132</v>
      </c>
      <c r="C56" s="140"/>
      <c r="D56" s="140"/>
      <c r="E56" s="140" t="s">
        <v>140</v>
      </c>
      <c r="F56" s="140"/>
      <c r="G56" s="164" t="s">
        <v>134</v>
      </c>
      <c r="H56" s="164"/>
      <c r="I56" s="164"/>
      <c r="J56" s="140" t="s">
        <v>35</v>
      </c>
      <c r="K56" s="140" t="s">
        <v>35</v>
      </c>
      <c r="L56" s="140" t="s">
        <v>35</v>
      </c>
      <c r="M56" s="140" t="s">
        <v>35</v>
      </c>
      <c r="N56" s="140" t="s">
        <v>35</v>
      </c>
      <c r="O56" s="143" t="s">
        <v>35</v>
      </c>
      <c r="P56" s="144"/>
      <c r="Q56" s="145"/>
      <c r="R56" s="159"/>
    </row>
    <row r="57" ht="51.6" customHeight="1" spans="1:18">
      <c r="A57" s="113" t="s">
        <v>90</v>
      </c>
      <c r="B57" s="140" t="s">
        <v>132</v>
      </c>
      <c r="C57" s="140"/>
      <c r="D57" s="140"/>
      <c r="E57" s="140" t="s">
        <v>141</v>
      </c>
      <c r="F57" s="140"/>
      <c r="G57" s="164" t="s">
        <v>134</v>
      </c>
      <c r="H57" s="164"/>
      <c r="I57" s="164"/>
      <c r="J57" s="140" t="s">
        <v>35</v>
      </c>
      <c r="K57" s="140" t="s">
        <v>35</v>
      </c>
      <c r="L57" s="140" t="s">
        <v>35</v>
      </c>
      <c r="M57" s="140" t="s">
        <v>35</v>
      </c>
      <c r="N57" s="140" t="s">
        <v>35</v>
      </c>
      <c r="O57" s="143" t="s">
        <v>35</v>
      </c>
      <c r="P57" s="144"/>
      <c r="Q57" s="145"/>
      <c r="R57" s="159"/>
    </row>
    <row r="58" ht="51.6" customHeight="1" spans="1:18">
      <c r="A58" s="113" t="s">
        <v>90</v>
      </c>
      <c r="B58" s="140" t="s">
        <v>142</v>
      </c>
      <c r="C58" s="140"/>
      <c r="D58" s="140"/>
      <c r="E58" s="140" t="s">
        <v>143</v>
      </c>
      <c r="F58" s="140"/>
      <c r="G58" s="164" t="s">
        <v>144</v>
      </c>
      <c r="H58" s="164"/>
      <c r="I58" s="164"/>
      <c r="J58" s="140" t="s">
        <v>35</v>
      </c>
      <c r="K58" s="140" t="s">
        <v>145</v>
      </c>
      <c r="L58" s="140" t="s">
        <v>35</v>
      </c>
      <c r="M58" s="140" t="s">
        <v>35</v>
      </c>
      <c r="N58" s="140" t="s">
        <v>35</v>
      </c>
      <c r="O58" s="143" t="s">
        <v>35</v>
      </c>
      <c r="P58" s="144"/>
      <c r="Q58" s="145"/>
      <c r="R58" s="159"/>
    </row>
    <row r="59" ht="51.6" customHeight="1" spans="1:18">
      <c r="A59" s="113" t="s">
        <v>90</v>
      </c>
      <c r="B59" s="140" t="s">
        <v>142</v>
      </c>
      <c r="C59" s="140"/>
      <c r="D59" s="140"/>
      <c r="E59" s="140" t="s">
        <v>146</v>
      </c>
      <c r="F59" s="140"/>
      <c r="G59" s="164" t="s">
        <v>147</v>
      </c>
      <c r="H59" s="164"/>
      <c r="I59" s="164"/>
      <c r="J59" s="140" t="s">
        <v>35</v>
      </c>
      <c r="K59" s="140" t="s">
        <v>148</v>
      </c>
      <c r="L59" s="140" t="s">
        <v>35</v>
      </c>
      <c r="M59" s="140" t="s">
        <v>35</v>
      </c>
      <c r="N59" s="140" t="s">
        <v>35</v>
      </c>
      <c r="O59" s="143" t="s">
        <v>35</v>
      </c>
      <c r="P59" s="144"/>
      <c r="Q59" s="145"/>
      <c r="R59" s="159"/>
    </row>
    <row r="60" ht="51.6" customHeight="1" spans="1:18">
      <c r="A60" s="113" t="s">
        <v>90</v>
      </c>
      <c r="B60" s="140" t="s">
        <v>142</v>
      </c>
      <c r="C60" s="140"/>
      <c r="D60" s="140"/>
      <c r="E60" s="140" t="s">
        <v>149</v>
      </c>
      <c r="F60" s="140"/>
      <c r="G60" s="164" t="s">
        <v>150</v>
      </c>
      <c r="H60" s="164"/>
      <c r="I60" s="164"/>
      <c r="J60" s="140" t="s">
        <v>35</v>
      </c>
      <c r="K60" s="140" t="s">
        <v>151</v>
      </c>
      <c r="L60" s="140" t="s">
        <v>35</v>
      </c>
      <c r="M60" s="140" t="s">
        <v>35</v>
      </c>
      <c r="N60" s="140" t="s">
        <v>35</v>
      </c>
      <c r="O60" s="143" t="s">
        <v>35</v>
      </c>
      <c r="P60" s="144"/>
      <c r="Q60" s="145"/>
      <c r="R60" s="159"/>
    </row>
    <row r="61" ht="51.6" customHeight="1" spans="1:18">
      <c r="A61" s="113" t="s">
        <v>90</v>
      </c>
      <c r="B61" s="140" t="s">
        <v>142</v>
      </c>
      <c r="C61" s="140"/>
      <c r="D61" s="140"/>
      <c r="E61" s="140" t="s">
        <v>152</v>
      </c>
      <c r="F61" s="140"/>
      <c r="G61" s="164" t="s">
        <v>153</v>
      </c>
      <c r="H61" s="164"/>
      <c r="I61" s="164"/>
      <c r="J61" s="140" t="s">
        <v>35</v>
      </c>
      <c r="K61" s="140" t="s">
        <v>148</v>
      </c>
      <c r="L61" s="140" t="s">
        <v>35</v>
      </c>
      <c r="M61" s="140" t="s">
        <v>35</v>
      </c>
      <c r="N61" s="140" t="s">
        <v>35</v>
      </c>
      <c r="O61" s="143" t="s">
        <v>35</v>
      </c>
      <c r="P61" s="144"/>
      <c r="Q61" s="145"/>
      <c r="R61" s="159"/>
    </row>
    <row r="62" ht="51.6" customHeight="1" spans="1:18">
      <c r="A62" s="113" t="s">
        <v>90</v>
      </c>
      <c r="B62" s="140" t="s">
        <v>142</v>
      </c>
      <c r="C62" s="140"/>
      <c r="D62" s="140"/>
      <c r="E62" s="140" t="s">
        <v>154</v>
      </c>
      <c r="F62" s="140"/>
      <c r="G62" s="164" t="s">
        <v>155</v>
      </c>
      <c r="H62" s="164"/>
      <c r="I62" s="164"/>
      <c r="J62" s="140" t="s">
        <v>35</v>
      </c>
      <c r="K62" s="140" t="s">
        <v>151</v>
      </c>
      <c r="L62" s="140" t="s">
        <v>35</v>
      </c>
      <c r="M62" s="140" t="s">
        <v>35</v>
      </c>
      <c r="N62" s="140" t="s">
        <v>35</v>
      </c>
      <c r="O62" s="143" t="s">
        <v>35</v>
      </c>
      <c r="P62" s="144"/>
      <c r="Q62" s="145"/>
      <c r="R62" s="159"/>
    </row>
    <row r="63" ht="51.6" customHeight="1" spans="1:18">
      <c r="A63" s="113" t="s">
        <v>90</v>
      </c>
      <c r="B63" s="140" t="s">
        <v>142</v>
      </c>
      <c r="C63" s="140"/>
      <c r="D63" s="140"/>
      <c r="E63" s="140" t="s">
        <v>156</v>
      </c>
      <c r="F63" s="140"/>
      <c r="G63" s="164" t="s">
        <v>157</v>
      </c>
      <c r="H63" s="164"/>
      <c r="I63" s="164"/>
      <c r="J63" s="140" t="s">
        <v>35</v>
      </c>
      <c r="K63" s="140" t="s">
        <v>151</v>
      </c>
      <c r="L63" s="140" t="s">
        <v>35</v>
      </c>
      <c r="M63" s="140" t="s">
        <v>35</v>
      </c>
      <c r="N63" s="140" t="s">
        <v>35</v>
      </c>
      <c r="O63" s="143" t="s">
        <v>35</v>
      </c>
      <c r="P63" s="144"/>
      <c r="Q63" s="145"/>
      <c r="R63" s="159"/>
    </row>
    <row r="64" ht="51.6" customHeight="1" spans="1:18">
      <c r="A64" s="113" t="s">
        <v>90</v>
      </c>
      <c r="B64" s="140" t="s">
        <v>142</v>
      </c>
      <c r="C64" s="140"/>
      <c r="D64" s="140"/>
      <c r="E64" s="140" t="s">
        <v>158</v>
      </c>
      <c r="F64" s="140"/>
      <c r="G64" s="164" t="s">
        <v>159</v>
      </c>
      <c r="H64" s="164"/>
      <c r="I64" s="164"/>
      <c r="J64" s="140" t="s">
        <v>35</v>
      </c>
      <c r="K64" s="140" t="s">
        <v>151</v>
      </c>
      <c r="L64" s="140" t="s">
        <v>35</v>
      </c>
      <c r="M64" s="140" t="s">
        <v>35</v>
      </c>
      <c r="N64" s="140" t="s">
        <v>35</v>
      </c>
      <c r="O64" s="143" t="s">
        <v>35</v>
      </c>
      <c r="P64" s="144"/>
      <c r="Q64" s="145"/>
      <c r="R64" s="159"/>
    </row>
    <row r="65" ht="51.6" customHeight="1" spans="1:18">
      <c r="A65" s="113" t="s">
        <v>90</v>
      </c>
      <c r="B65" s="140" t="s">
        <v>142</v>
      </c>
      <c r="C65" s="140"/>
      <c r="D65" s="140"/>
      <c r="E65" s="140" t="s">
        <v>160</v>
      </c>
      <c r="F65" s="140"/>
      <c r="G65" s="164" t="s">
        <v>161</v>
      </c>
      <c r="H65" s="164"/>
      <c r="I65" s="164"/>
      <c r="J65" s="140" t="s">
        <v>35</v>
      </c>
      <c r="K65" s="140" t="s">
        <v>151</v>
      </c>
      <c r="L65" s="140" t="s">
        <v>35</v>
      </c>
      <c r="M65" s="140" t="s">
        <v>35</v>
      </c>
      <c r="N65" s="140" t="s">
        <v>35</v>
      </c>
      <c r="O65" s="143" t="s">
        <v>35</v>
      </c>
      <c r="P65" s="144"/>
      <c r="Q65" s="145"/>
      <c r="R65" s="159"/>
    </row>
    <row r="66" ht="51.6" customHeight="1" spans="1:18">
      <c r="A66" s="113" t="s">
        <v>162</v>
      </c>
      <c r="B66" s="140" t="s">
        <v>163</v>
      </c>
      <c r="C66" s="140"/>
      <c r="D66" s="140"/>
      <c r="E66" s="140" t="s">
        <v>164</v>
      </c>
      <c r="F66" s="140"/>
      <c r="G66" s="164" t="s">
        <v>165</v>
      </c>
      <c r="H66" s="164"/>
      <c r="I66" s="164"/>
      <c r="J66" s="140" t="s">
        <v>35</v>
      </c>
      <c r="K66" s="140" t="s">
        <v>151</v>
      </c>
      <c r="L66" s="140" t="s">
        <v>35</v>
      </c>
      <c r="M66" s="140" t="s">
        <v>35</v>
      </c>
      <c r="N66" s="140" t="s">
        <v>35</v>
      </c>
      <c r="O66" s="143" t="s">
        <v>35</v>
      </c>
      <c r="P66" s="144"/>
      <c r="Q66" s="145"/>
      <c r="R66" s="159"/>
    </row>
    <row r="67" ht="51.6" customHeight="1" spans="1:18">
      <c r="A67" s="113" t="s">
        <v>162</v>
      </c>
      <c r="B67" s="140" t="s">
        <v>166</v>
      </c>
      <c r="C67" s="140"/>
      <c r="D67" s="140"/>
      <c r="E67" s="140" t="s">
        <v>167</v>
      </c>
      <c r="F67" s="140"/>
      <c r="G67" s="164" t="s">
        <v>65</v>
      </c>
      <c r="H67" s="164"/>
      <c r="I67" s="164"/>
      <c r="J67" s="140" t="s">
        <v>35</v>
      </c>
      <c r="K67" s="140" t="s">
        <v>66</v>
      </c>
      <c r="L67" s="140" t="s">
        <v>35</v>
      </c>
      <c r="M67" s="140" t="s">
        <v>35</v>
      </c>
      <c r="N67" s="140" t="s">
        <v>35</v>
      </c>
      <c r="O67" s="143" t="s">
        <v>35</v>
      </c>
      <c r="P67" s="144"/>
      <c r="Q67" s="145"/>
      <c r="R67" s="159"/>
    </row>
    <row r="68" ht="51.6" customHeight="1" spans="1:18">
      <c r="A68" s="113" t="s">
        <v>162</v>
      </c>
      <c r="B68" s="140" t="s">
        <v>166</v>
      </c>
      <c r="C68" s="140"/>
      <c r="D68" s="140"/>
      <c r="E68" s="140" t="s">
        <v>168</v>
      </c>
      <c r="F68" s="140"/>
      <c r="G68" s="164" t="s">
        <v>169</v>
      </c>
      <c r="H68" s="164"/>
      <c r="I68" s="164"/>
      <c r="J68" s="140" t="s">
        <v>35</v>
      </c>
      <c r="K68" s="140" t="s">
        <v>94</v>
      </c>
      <c r="L68" s="140" t="s">
        <v>35</v>
      </c>
      <c r="M68" s="140" t="s">
        <v>35</v>
      </c>
      <c r="N68" s="140" t="s">
        <v>35</v>
      </c>
      <c r="O68" s="143" t="s">
        <v>35</v>
      </c>
      <c r="P68" s="144"/>
      <c r="Q68" s="145"/>
      <c r="R68" s="159"/>
    </row>
    <row r="69" ht="51.6" customHeight="1" spans="1:18">
      <c r="A69" s="113" t="s">
        <v>162</v>
      </c>
      <c r="B69" s="140" t="s">
        <v>166</v>
      </c>
      <c r="C69" s="140"/>
      <c r="D69" s="140"/>
      <c r="E69" s="140" t="s">
        <v>170</v>
      </c>
      <c r="F69" s="140"/>
      <c r="G69" s="164" t="s">
        <v>171</v>
      </c>
      <c r="H69" s="164"/>
      <c r="I69" s="164"/>
      <c r="J69" s="140" t="s">
        <v>35</v>
      </c>
      <c r="K69" s="140" t="s">
        <v>35</v>
      </c>
      <c r="L69" s="140" t="s">
        <v>35</v>
      </c>
      <c r="M69" s="140" t="s">
        <v>35</v>
      </c>
      <c r="N69" s="140" t="s">
        <v>35</v>
      </c>
      <c r="O69" s="143" t="s">
        <v>35</v>
      </c>
      <c r="P69" s="144"/>
      <c r="Q69" s="145"/>
      <c r="R69" s="159"/>
    </row>
    <row r="70" ht="51.6" customHeight="1" spans="1:18">
      <c r="A70" s="113" t="s">
        <v>162</v>
      </c>
      <c r="B70" s="140" t="s">
        <v>172</v>
      </c>
      <c r="C70" s="140"/>
      <c r="D70" s="140"/>
      <c r="E70" s="140" t="s">
        <v>173</v>
      </c>
      <c r="F70" s="140"/>
      <c r="G70" s="164" t="s">
        <v>174</v>
      </c>
      <c r="H70" s="164"/>
      <c r="I70" s="164"/>
      <c r="J70" s="140" t="s">
        <v>35</v>
      </c>
      <c r="K70" s="140" t="s">
        <v>175</v>
      </c>
      <c r="L70" s="140" t="s">
        <v>35</v>
      </c>
      <c r="M70" s="140" t="s">
        <v>35</v>
      </c>
      <c r="N70" s="140" t="s">
        <v>35</v>
      </c>
      <c r="O70" s="143" t="s">
        <v>35</v>
      </c>
      <c r="P70" s="144"/>
      <c r="Q70" s="145"/>
      <c r="R70" s="159"/>
    </row>
    <row r="71" ht="51.6" customHeight="1" spans="1:18">
      <c r="A71" s="113" t="s">
        <v>162</v>
      </c>
      <c r="B71" s="140" t="s">
        <v>172</v>
      </c>
      <c r="C71" s="140"/>
      <c r="D71" s="140"/>
      <c r="E71" s="140" t="s">
        <v>176</v>
      </c>
      <c r="F71" s="140"/>
      <c r="G71" s="164" t="s">
        <v>65</v>
      </c>
      <c r="H71" s="164"/>
      <c r="I71" s="164"/>
      <c r="J71" s="140" t="s">
        <v>35</v>
      </c>
      <c r="K71" s="140" t="s">
        <v>66</v>
      </c>
      <c r="L71" s="140" t="s">
        <v>35</v>
      </c>
      <c r="M71" s="140" t="s">
        <v>35</v>
      </c>
      <c r="N71" s="140" t="s">
        <v>35</v>
      </c>
      <c r="O71" s="143" t="s">
        <v>35</v>
      </c>
      <c r="P71" s="144"/>
      <c r="Q71" s="145"/>
      <c r="R71" s="159"/>
    </row>
    <row r="72" ht="51.6" customHeight="1" spans="1:18">
      <c r="A72" s="113" t="s">
        <v>162</v>
      </c>
      <c r="B72" s="140" t="s">
        <v>172</v>
      </c>
      <c r="C72" s="140"/>
      <c r="D72" s="140"/>
      <c r="E72" s="140" t="s">
        <v>177</v>
      </c>
      <c r="F72" s="140"/>
      <c r="G72" s="164" t="s">
        <v>81</v>
      </c>
      <c r="H72" s="164"/>
      <c r="I72" s="164"/>
      <c r="J72" s="140" t="s">
        <v>35</v>
      </c>
      <c r="K72" s="140" t="s">
        <v>66</v>
      </c>
      <c r="L72" s="140" t="s">
        <v>35</v>
      </c>
      <c r="M72" s="140" t="s">
        <v>35</v>
      </c>
      <c r="N72" s="140" t="s">
        <v>35</v>
      </c>
      <c r="O72" s="143" t="s">
        <v>35</v>
      </c>
      <c r="P72" s="144"/>
      <c r="Q72" s="145"/>
      <c r="R72" s="159"/>
    </row>
    <row r="73" ht="51.6" customHeight="1" spans="1:18">
      <c r="A73" s="113" t="s">
        <v>162</v>
      </c>
      <c r="B73" s="140" t="s">
        <v>178</v>
      </c>
      <c r="C73" s="140"/>
      <c r="D73" s="140"/>
      <c r="E73" s="140" t="s">
        <v>179</v>
      </c>
      <c r="F73" s="140"/>
      <c r="G73" s="164" t="s">
        <v>180</v>
      </c>
      <c r="H73" s="164"/>
      <c r="I73" s="164"/>
      <c r="J73" s="140" t="s">
        <v>35</v>
      </c>
      <c r="K73" s="140" t="s">
        <v>66</v>
      </c>
      <c r="L73" s="140" t="s">
        <v>35</v>
      </c>
      <c r="M73" s="140" t="s">
        <v>35</v>
      </c>
      <c r="N73" s="140" t="s">
        <v>35</v>
      </c>
      <c r="O73" s="143" t="s">
        <v>35</v>
      </c>
      <c r="P73" s="144"/>
      <c r="Q73" s="145"/>
      <c r="R73" s="159"/>
    </row>
    <row r="74" ht="51.6" customHeight="1" spans="1:18">
      <c r="A74" s="113" t="s">
        <v>181</v>
      </c>
      <c r="B74" s="140" t="s">
        <v>182</v>
      </c>
      <c r="C74" s="140"/>
      <c r="D74" s="140"/>
      <c r="E74" s="140" t="s">
        <v>183</v>
      </c>
      <c r="F74" s="140"/>
      <c r="G74" s="164" t="s">
        <v>184</v>
      </c>
      <c r="H74" s="164"/>
      <c r="I74" s="164"/>
      <c r="J74" s="140" t="s">
        <v>35</v>
      </c>
      <c r="K74" s="140" t="s">
        <v>35</v>
      </c>
      <c r="L74" s="140" t="s">
        <v>35</v>
      </c>
      <c r="M74" s="140" t="s">
        <v>35</v>
      </c>
      <c r="N74" s="140" t="s">
        <v>35</v>
      </c>
      <c r="O74" s="143" t="s">
        <v>35</v>
      </c>
      <c r="P74" s="144"/>
      <c r="Q74" s="145"/>
      <c r="R74" s="159"/>
    </row>
    <row r="75" ht="51.6" customHeight="1" spans="1:18">
      <c r="A75" s="113" t="s">
        <v>181</v>
      </c>
      <c r="B75" s="140" t="s">
        <v>185</v>
      </c>
      <c r="C75" s="140"/>
      <c r="D75" s="140"/>
      <c r="E75" s="140" t="s">
        <v>186</v>
      </c>
      <c r="F75" s="140"/>
      <c r="G75" s="164" t="s">
        <v>187</v>
      </c>
      <c r="H75" s="164"/>
      <c r="I75" s="164"/>
      <c r="J75" s="140" t="s">
        <v>35</v>
      </c>
      <c r="K75" s="140" t="s">
        <v>66</v>
      </c>
      <c r="L75" s="140" t="s">
        <v>35</v>
      </c>
      <c r="M75" s="140" t="s">
        <v>35</v>
      </c>
      <c r="N75" s="140" t="s">
        <v>35</v>
      </c>
      <c r="O75" s="143" t="s">
        <v>35</v>
      </c>
      <c r="P75" s="144"/>
      <c r="Q75" s="145"/>
      <c r="R75" s="159"/>
    </row>
    <row r="76" ht="51.6" customHeight="1" spans="1:18">
      <c r="A76" s="113" t="s">
        <v>181</v>
      </c>
      <c r="B76" s="140" t="s">
        <v>188</v>
      </c>
      <c r="C76" s="140"/>
      <c r="D76" s="140"/>
      <c r="E76" s="140" t="s">
        <v>189</v>
      </c>
      <c r="F76" s="140"/>
      <c r="G76" s="164" t="s">
        <v>190</v>
      </c>
      <c r="H76" s="164"/>
      <c r="I76" s="164"/>
      <c r="J76" s="140" t="s">
        <v>35</v>
      </c>
      <c r="K76" s="140" t="s">
        <v>35</v>
      </c>
      <c r="L76" s="140" t="s">
        <v>35</v>
      </c>
      <c r="M76" s="140" t="s">
        <v>35</v>
      </c>
      <c r="N76" s="140" t="s">
        <v>35</v>
      </c>
      <c r="O76" s="143" t="s">
        <v>35</v>
      </c>
      <c r="P76" s="144"/>
      <c r="Q76" s="145"/>
      <c r="R76" s="159"/>
    </row>
    <row r="77" ht="51.6" customHeight="1" spans="1:18">
      <c r="A77" s="113" t="s">
        <v>181</v>
      </c>
      <c r="B77" s="140" t="s">
        <v>191</v>
      </c>
      <c r="C77" s="140"/>
      <c r="D77" s="140"/>
      <c r="E77" s="140" t="s">
        <v>192</v>
      </c>
      <c r="F77" s="140"/>
      <c r="G77" s="164" t="s">
        <v>184</v>
      </c>
      <c r="H77" s="164"/>
      <c r="I77" s="164"/>
      <c r="J77" s="140" t="s">
        <v>35</v>
      </c>
      <c r="K77" s="140" t="s">
        <v>35</v>
      </c>
      <c r="L77" s="140" t="s">
        <v>35</v>
      </c>
      <c r="M77" s="140" t="s">
        <v>35</v>
      </c>
      <c r="N77" s="140" t="s">
        <v>35</v>
      </c>
      <c r="O77" s="143" t="s">
        <v>35</v>
      </c>
      <c r="P77" s="144"/>
      <c r="Q77" s="145"/>
      <c r="R77" s="159"/>
    </row>
    <row r="78" ht="0.6" customHeight="1" spans="1:18">
      <c r="A78" s="143"/>
      <c r="B78" s="148"/>
      <c r="C78" s="148"/>
      <c r="D78" s="148"/>
      <c r="E78" s="148"/>
      <c r="F78" s="148"/>
      <c r="G78" s="148"/>
      <c r="H78" s="148"/>
      <c r="I78" s="148"/>
      <c r="J78" s="148"/>
      <c r="K78" s="148"/>
      <c r="L78" s="148"/>
      <c r="M78" s="148"/>
      <c r="N78" s="148"/>
      <c r="O78" s="148"/>
      <c r="P78" s="144"/>
      <c r="Q78" s="145"/>
      <c r="R78" s="159"/>
    </row>
    <row r="79" ht="31.9" customHeight="1" spans="1:18">
      <c r="A79" s="112" t="s">
        <v>193</v>
      </c>
      <c r="B79" s="112"/>
      <c r="C79" s="112"/>
      <c r="D79" s="112"/>
      <c r="E79" s="112"/>
      <c r="F79" s="112"/>
      <c r="G79" s="112"/>
      <c r="H79" s="112"/>
      <c r="I79" s="112"/>
      <c r="J79" s="112"/>
      <c r="K79" s="112"/>
      <c r="L79" s="149">
        <v>100</v>
      </c>
      <c r="M79" s="149"/>
      <c r="N79" s="140" t="s">
        <v>35</v>
      </c>
      <c r="O79" s="150"/>
      <c r="P79" s="151"/>
      <c r="Q79" s="152"/>
      <c r="R79" s="159"/>
    </row>
    <row r="80" ht="33" customHeight="1" spans="1:18">
      <c r="A80" s="153" t="s">
        <v>194</v>
      </c>
      <c r="B80" s="154"/>
      <c r="C80" s="154"/>
      <c r="D80" s="154"/>
      <c r="E80" s="154"/>
      <c r="F80" s="154"/>
      <c r="G80" s="154"/>
      <c r="H80" s="154"/>
      <c r="I80" s="154"/>
      <c r="J80" s="154"/>
      <c r="K80" s="154"/>
      <c r="L80" s="154"/>
      <c r="M80" s="154"/>
      <c r="N80" s="154"/>
      <c r="O80" s="154"/>
      <c r="P80" s="155"/>
      <c r="Q80" s="156"/>
      <c r="R80" s="159"/>
    </row>
    <row r="81" ht="21.75" customHeight="1" spans="1:15">
      <c r="A81" s="157" t="s">
        <v>195</v>
      </c>
      <c r="B81" s="157"/>
      <c r="C81" s="157"/>
      <c r="D81" s="157"/>
      <c r="E81" s="157"/>
      <c r="F81" s="157"/>
      <c r="G81" s="157"/>
      <c r="H81" s="157"/>
      <c r="I81" s="157"/>
      <c r="J81" s="157"/>
      <c r="K81" s="157"/>
      <c r="L81" s="157"/>
      <c r="M81" s="157"/>
      <c r="N81" s="157"/>
      <c r="O81" s="157"/>
    </row>
  </sheetData>
  <mergeCells count="271">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E42:F42"/>
    <mergeCell ref="G42:I42"/>
    <mergeCell ref="O42:P42"/>
    <mergeCell ref="E43:F43"/>
    <mergeCell ref="G43:I43"/>
    <mergeCell ref="O43:P43"/>
    <mergeCell ref="E44:F44"/>
    <mergeCell ref="G44:I44"/>
    <mergeCell ref="O44:P44"/>
    <mergeCell ref="E45:F45"/>
    <mergeCell ref="G45:I45"/>
    <mergeCell ref="O45:P45"/>
    <mergeCell ref="E46:F46"/>
    <mergeCell ref="G46:I46"/>
    <mergeCell ref="O46:P46"/>
    <mergeCell ref="E47:F47"/>
    <mergeCell ref="G47:I47"/>
    <mergeCell ref="O47:P47"/>
    <mergeCell ref="E48:F48"/>
    <mergeCell ref="G48:I48"/>
    <mergeCell ref="O48:P48"/>
    <mergeCell ref="E49:F49"/>
    <mergeCell ref="G49:I49"/>
    <mergeCell ref="O49:P49"/>
    <mergeCell ref="E50:F50"/>
    <mergeCell ref="G50:I50"/>
    <mergeCell ref="O50:P50"/>
    <mergeCell ref="E51:F51"/>
    <mergeCell ref="G51:I51"/>
    <mergeCell ref="O51:P51"/>
    <mergeCell ref="E52:F52"/>
    <mergeCell ref="G52:I52"/>
    <mergeCell ref="O52:P52"/>
    <mergeCell ref="E53:F53"/>
    <mergeCell ref="G53:I53"/>
    <mergeCell ref="O53:P53"/>
    <mergeCell ref="E54:F54"/>
    <mergeCell ref="G54:I54"/>
    <mergeCell ref="O54:P54"/>
    <mergeCell ref="E55:F55"/>
    <mergeCell ref="G55:I55"/>
    <mergeCell ref="O55:P55"/>
    <mergeCell ref="E56:F56"/>
    <mergeCell ref="G56:I56"/>
    <mergeCell ref="O56:P56"/>
    <mergeCell ref="E57:F57"/>
    <mergeCell ref="G57:I57"/>
    <mergeCell ref="O57:P57"/>
    <mergeCell ref="E58:F58"/>
    <mergeCell ref="G58:I58"/>
    <mergeCell ref="O58:P58"/>
    <mergeCell ref="E59:F59"/>
    <mergeCell ref="G59:I59"/>
    <mergeCell ref="O59:P59"/>
    <mergeCell ref="E60:F60"/>
    <mergeCell ref="G60:I60"/>
    <mergeCell ref="O60:P60"/>
    <mergeCell ref="E61:F61"/>
    <mergeCell ref="G61:I61"/>
    <mergeCell ref="O61:P61"/>
    <mergeCell ref="E62:F62"/>
    <mergeCell ref="G62:I62"/>
    <mergeCell ref="O62:P62"/>
    <mergeCell ref="E63:F63"/>
    <mergeCell ref="G63:I63"/>
    <mergeCell ref="O63:P63"/>
    <mergeCell ref="E64:F64"/>
    <mergeCell ref="G64:I64"/>
    <mergeCell ref="O64:P64"/>
    <mergeCell ref="E65:F65"/>
    <mergeCell ref="G65:I65"/>
    <mergeCell ref="O65:P65"/>
    <mergeCell ref="B66:D66"/>
    <mergeCell ref="E66:F66"/>
    <mergeCell ref="G66:I66"/>
    <mergeCell ref="O66:P66"/>
    <mergeCell ref="E67:F67"/>
    <mergeCell ref="G67:I67"/>
    <mergeCell ref="O67:P67"/>
    <mergeCell ref="E68:F68"/>
    <mergeCell ref="G68:I68"/>
    <mergeCell ref="O68:P68"/>
    <mergeCell ref="E69:F69"/>
    <mergeCell ref="G69:I69"/>
    <mergeCell ref="O69:P69"/>
    <mergeCell ref="E70:F70"/>
    <mergeCell ref="G70:I70"/>
    <mergeCell ref="O70:P70"/>
    <mergeCell ref="E71:F71"/>
    <mergeCell ref="G71:I71"/>
    <mergeCell ref="O71:P71"/>
    <mergeCell ref="E72:F72"/>
    <mergeCell ref="G72:I72"/>
    <mergeCell ref="O72:P72"/>
    <mergeCell ref="B73:D73"/>
    <mergeCell ref="E73:F73"/>
    <mergeCell ref="G73:I73"/>
    <mergeCell ref="O73:P73"/>
    <mergeCell ref="B74:D74"/>
    <mergeCell ref="E74:F74"/>
    <mergeCell ref="G74:I74"/>
    <mergeCell ref="O74:P74"/>
    <mergeCell ref="B75:D75"/>
    <mergeCell ref="E75:F75"/>
    <mergeCell ref="G75:I75"/>
    <mergeCell ref="O75:P75"/>
    <mergeCell ref="B76:D76"/>
    <mergeCell ref="E76:F76"/>
    <mergeCell ref="G76:I76"/>
    <mergeCell ref="O76:P76"/>
    <mergeCell ref="B77:D77"/>
    <mergeCell ref="E77:F77"/>
    <mergeCell ref="G77:I77"/>
    <mergeCell ref="O77:P77"/>
    <mergeCell ref="A78:P78"/>
    <mergeCell ref="A79:J79"/>
    <mergeCell ref="O79:P79"/>
    <mergeCell ref="A80:P80"/>
    <mergeCell ref="A81:O81"/>
    <mergeCell ref="A17:A28"/>
    <mergeCell ref="A29:A65"/>
    <mergeCell ref="A66:A73"/>
    <mergeCell ref="A74:A77"/>
    <mergeCell ref="J15:J16"/>
    <mergeCell ref="K15:K16"/>
    <mergeCell ref="L15:L16"/>
    <mergeCell ref="M15:M16"/>
    <mergeCell ref="N15:N16"/>
    <mergeCell ref="B70:D72"/>
    <mergeCell ref="B25:D26"/>
    <mergeCell ref="B23:D24"/>
    <mergeCell ref="B41:D49"/>
    <mergeCell ref="B29:D40"/>
    <mergeCell ref="B50:D57"/>
    <mergeCell ref="B58:D65"/>
    <mergeCell ref="B67:D69"/>
    <mergeCell ref="B17:D20"/>
    <mergeCell ref="G15:I16"/>
    <mergeCell ref="O15:P16"/>
    <mergeCell ref="B21:D22"/>
    <mergeCell ref="A5:B11"/>
  </mergeCells>
  <pageMargins left="0.7" right="0.7" top="0.75" bottom="0.75" header="0.3" footer="0.3"/>
  <pageSetup paperSize="9" scale="7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1"/>
  <sheetViews>
    <sheetView workbookViewId="0">
      <selection activeCell="I11" sqref="I11:J11"/>
    </sheetView>
  </sheetViews>
  <sheetFormatPr defaultColWidth="9" defaultRowHeight="13.2"/>
  <cols>
    <col min="1" max="1" width="7.37962962962963" style="107" customWidth="1"/>
    <col min="2" max="2" width="6.62962962962963" style="107" customWidth="1"/>
    <col min="3" max="3" width="3.39814814814815" style="107" customWidth="1"/>
    <col min="4" max="4" width="4.75" style="107" customWidth="1"/>
    <col min="5" max="5" width="11.3796296296296" style="107" customWidth="1"/>
    <col min="6" max="6" width="8" style="107" customWidth="1"/>
    <col min="7" max="7" width="6.5" style="107" customWidth="1"/>
    <col min="8" max="8" width="5.75" style="107" customWidth="1"/>
    <col min="9" max="9" width="2.26851851851852" style="107" customWidth="1"/>
    <col min="10" max="10" width="9.75" style="107" customWidth="1"/>
    <col min="11" max="11" width="8.12962962962963" style="107" customWidth="1"/>
    <col min="12" max="12" width="7" style="107" customWidth="1"/>
    <col min="13" max="13" width="8.37962962962963" style="107" customWidth="1"/>
    <col min="14" max="14" width="8" style="107" customWidth="1"/>
    <col min="15" max="15" width="18.8796296296296" style="107" customWidth="1"/>
    <col min="16" max="16" width="17.3796296296296" style="107" customWidth="1"/>
    <col min="17" max="17" width="11.462962962963" style="107" customWidth="1"/>
    <col min="18" max="18" width="12.9351851851852" style="107" customWidth="1"/>
    <col min="19" max="16384" width="9" style="107"/>
  </cols>
  <sheetData>
    <row r="1" ht="52.15" customHeight="1" spans="1:20">
      <c r="A1" s="108" t="s">
        <v>20</v>
      </c>
      <c r="B1" s="108"/>
      <c r="C1" s="108"/>
      <c r="D1" s="108"/>
      <c r="E1" s="108"/>
      <c r="F1" s="108"/>
      <c r="G1" s="108"/>
      <c r="H1" s="108"/>
      <c r="I1" s="108"/>
      <c r="J1" s="108"/>
      <c r="K1" s="108"/>
      <c r="L1" s="108"/>
      <c r="M1" s="108"/>
      <c r="N1" s="108"/>
      <c r="O1" s="108"/>
      <c r="P1" s="108"/>
      <c r="Q1" s="109"/>
    </row>
    <row r="2" ht="14.25" customHeight="1" spans="1:20">
      <c r="A2" s="110" t="s">
        <v>21</v>
      </c>
      <c r="B2" s="110"/>
      <c r="C2" s="110"/>
      <c r="D2" s="110"/>
      <c r="E2" s="110"/>
      <c r="F2" s="110"/>
      <c r="G2" s="110"/>
      <c r="H2" s="110"/>
      <c r="I2" s="110"/>
      <c r="J2" s="110"/>
      <c r="K2" s="110"/>
      <c r="L2" s="110"/>
      <c r="M2" s="110"/>
      <c r="N2" s="110"/>
      <c r="O2" s="110"/>
      <c r="P2" s="110"/>
      <c r="Q2" s="111"/>
    </row>
    <row r="3" ht="21" customHeight="1" spans="1:20">
      <c r="A3" s="112" t="s">
        <v>22</v>
      </c>
      <c r="B3" s="112"/>
      <c r="C3" s="113" t="s">
        <v>23</v>
      </c>
      <c r="D3" s="113"/>
      <c r="E3" s="113"/>
      <c r="F3" s="113"/>
      <c r="G3" s="113"/>
      <c r="H3" s="113"/>
      <c r="I3" s="113"/>
      <c r="J3" s="113"/>
      <c r="K3" s="113"/>
      <c r="L3" s="113"/>
      <c r="M3" s="113"/>
      <c r="N3" s="113"/>
      <c r="O3" s="113"/>
      <c r="P3" s="113"/>
      <c r="Q3" s="114"/>
    </row>
    <row r="4" ht="22" customHeight="1" spans="1:20">
      <c r="A4" s="112"/>
      <c r="B4" s="112"/>
      <c r="C4" s="115"/>
      <c r="D4" s="115"/>
      <c r="E4" s="115"/>
      <c r="F4" s="112" t="s">
        <v>24</v>
      </c>
      <c r="G4" s="112"/>
      <c r="H4" s="112"/>
      <c r="I4" s="116" t="s">
        <v>25</v>
      </c>
      <c r="J4" s="117"/>
      <c r="K4" s="116" t="s">
        <v>26</v>
      </c>
      <c r="L4" s="117"/>
      <c r="M4" s="116" t="s">
        <v>27</v>
      </c>
      <c r="N4" s="117"/>
      <c r="O4" s="118" t="s">
        <v>28</v>
      </c>
      <c r="P4" s="118" t="s">
        <v>29</v>
      </c>
      <c r="Q4" s="119"/>
    </row>
    <row r="5" ht="52" customHeight="1" spans="1:20">
      <c r="A5" s="116" t="s">
        <v>30</v>
      </c>
      <c r="B5" s="117"/>
      <c r="C5" s="112" t="s">
        <v>31</v>
      </c>
      <c r="D5" s="112"/>
      <c r="E5" s="112"/>
      <c r="F5" s="113">
        <f>F6+F9</f>
        <v>48491500</v>
      </c>
      <c r="G5" s="113"/>
      <c r="H5" s="113"/>
      <c r="I5" s="120">
        <f>I6+I9</f>
        <v>61003314.68</v>
      </c>
      <c r="J5" s="121"/>
      <c r="K5" s="120">
        <f>K6+K9</f>
        <v>58481339.68</v>
      </c>
      <c r="L5" s="121"/>
      <c r="M5" s="122">
        <f>K5/I5</f>
        <v>0.95865839400319</v>
      </c>
      <c r="N5" s="123">
        <f>K5/I5</f>
        <v>0.95865839400319</v>
      </c>
      <c r="O5" s="124">
        <f>N5*10</f>
        <v>9.5865839400319</v>
      </c>
      <c r="P5" s="113" t="s">
        <v>196</v>
      </c>
      <c r="Q5" s="125"/>
      <c r="R5" s="126"/>
      <c r="S5" s="126"/>
      <c r="T5" s="126"/>
    </row>
    <row r="6" ht="28.15" customHeight="1" spans="1:20">
      <c r="A6" s="116" t="s">
        <v>30</v>
      </c>
      <c r="B6" s="117"/>
      <c r="C6" s="112" t="s">
        <v>36</v>
      </c>
      <c r="D6" s="112"/>
      <c r="E6" s="112"/>
      <c r="F6" s="113">
        <f>F7+F8</f>
        <v>12512500</v>
      </c>
      <c r="G6" s="113"/>
      <c r="H6" s="113"/>
      <c r="I6" s="120">
        <f>I7+I8</f>
        <v>12723614.68</v>
      </c>
      <c r="J6" s="121"/>
      <c r="K6" s="120">
        <f>K7+K8</f>
        <v>12723614.68</v>
      </c>
      <c r="L6" s="121"/>
      <c r="M6" s="122">
        <f t="shared" ref="M6:M10" si="0">K6/I6</f>
        <v>1</v>
      </c>
      <c r="N6" s="123">
        <f t="shared" ref="N6:N10" si="1">K6/I6</f>
        <v>1</v>
      </c>
      <c r="O6" s="127" t="s">
        <v>197</v>
      </c>
      <c r="P6" s="113"/>
      <c r="Q6" s="125"/>
      <c r="R6" s="126"/>
      <c r="S6" s="126"/>
      <c r="T6" s="126"/>
    </row>
    <row r="7" ht="28.15" customHeight="1" spans="1:20">
      <c r="A7" s="116" t="s">
        <v>30</v>
      </c>
      <c r="B7" s="117"/>
      <c r="C7" s="112" t="s">
        <v>40</v>
      </c>
      <c r="D7" s="112"/>
      <c r="E7" s="112"/>
      <c r="F7" s="113">
        <v>12512500</v>
      </c>
      <c r="G7" s="113"/>
      <c r="H7" s="113"/>
      <c r="I7" s="120">
        <v>12723614.68</v>
      </c>
      <c r="J7" s="121"/>
      <c r="K7" s="120">
        <v>12723614.68</v>
      </c>
      <c r="L7" s="121"/>
      <c r="M7" s="122">
        <f t="shared" si="0"/>
        <v>1</v>
      </c>
      <c r="N7" s="123">
        <f t="shared" si="1"/>
        <v>1</v>
      </c>
      <c r="O7" s="127" t="s">
        <v>197</v>
      </c>
      <c r="P7" s="113"/>
      <c r="Q7" s="125"/>
      <c r="R7" s="126"/>
      <c r="S7" s="126"/>
      <c r="T7" s="126"/>
    </row>
    <row r="8" ht="28.15" customHeight="1" spans="1:20">
      <c r="A8" s="116" t="s">
        <v>30</v>
      </c>
      <c r="B8" s="117"/>
      <c r="C8" s="112" t="s">
        <v>42</v>
      </c>
      <c r="D8" s="112"/>
      <c r="E8" s="112"/>
      <c r="F8" s="113">
        <v>0</v>
      </c>
      <c r="G8" s="113"/>
      <c r="H8" s="113"/>
      <c r="I8" s="120">
        <v>0</v>
      </c>
      <c r="J8" s="121"/>
      <c r="K8" s="120">
        <v>0</v>
      </c>
      <c r="L8" s="121"/>
      <c r="M8" s="122">
        <v>0</v>
      </c>
      <c r="N8" s="123" t="e">
        <f t="shared" si="1"/>
        <v>#DIV/0!</v>
      </c>
      <c r="O8" s="127" t="s">
        <v>197</v>
      </c>
      <c r="P8" s="113"/>
      <c r="Q8" s="125"/>
      <c r="R8" s="126"/>
      <c r="S8" s="126"/>
      <c r="T8" s="126"/>
    </row>
    <row r="9" ht="56" customHeight="1" spans="1:20">
      <c r="A9" s="116" t="s">
        <v>30</v>
      </c>
      <c r="B9" s="117"/>
      <c r="C9" s="112" t="s">
        <v>45</v>
      </c>
      <c r="D9" s="112"/>
      <c r="E9" s="112"/>
      <c r="F9" s="113">
        <f>F10+F11</f>
        <v>35979000</v>
      </c>
      <c r="G9" s="113"/>
      <c r="H9" s="113"/>
      <c r="I9" s="120">
        <f>I10+I11</f>
        <v>48279700</v>
      </c>
      <c r="J9" s="121"/>
      <c r="K9" s="120">
        <f>K10+K11</f>
        <v>45757725</v>
      </c>
      <c r="L9" s="121"/>
      <c r="M9" s="122">
        <f t="shared" si="0"/>
        <v>0.947763242107967</v>
      </c>
      <c r="N9" s="123">
        <f t="shared" si="1"/>
        <v>0.947763242107967</v>
      </c>
      <c r="O9" s="127" t="s">
        <v>197</v>
      </c>
      <c r="P9" s="113" t="s">
        <v>196</v>
      </c>
      <c r="Q9" s="125"/>
      <c r="R9" s="126"/>
      <c r="S9" s="126"/>
      <c r="T9" s="126"/>
    </row>
    <row r="10" ht="55" customHeight="1" spans="1:20">
      <c r="A10" s="116" t="s">
        <v>30</v>
      </c>
      <c r="B10" s="117"/>
      <c r="C10" s="112" t="s">
        <v>49</v>
      </c>
      <c r="D10" s="112"/>
      <c r="E10" s="112"/>
      <c r="F10" s="113">
        <v>35979000</v>
      </c>
      <c r="G10" s="113"/>
      <c r="H10" s="113"/>
      <c r="I10" s="120">
        <v>48279700</v>
      </c>
      <c r="J10" s="121"/>
      <c r="K10" s="120">
        <v>45757725</v>
      </c>
      <c r="L10" s="121"/>
      <c r="M10" s="122">
        <f t="shared" si="0"/>
        <v>0.947763242107967</v>
      </c>
      <c r="N10" s="123">
        <f t="shared" si="1"/>
        <v>0.947763242107967</v>
      </c>
      <c r="O10" s="127" t="s">
        <v>197</v>
      </c>
      <c r="P10" s="113" t="s">
        <v>196</v>
      </c>
      <c r="Q10" s="125"/>
      <c r="R10" s="128"/>
    </row>
    <row r="11" ht="36" customHeight="1" spans="1:20">
      <c r="A11" s="116" t="s">
        <v>30</v>
      </c>
      <c r="B11" s="117"/>
      <c r="C11" s="112" t="s">
        <v>50</v>
      </c>
      <c r="D11" s="112"/>
      <c r="E11" s="112"/>
      <c r="F11" s="113">
        <v>0</v>
      </c>
      <c r="G11" s="113"/>
      <c r="H11" s="113"/>
      <c r="I11" s="120">
        <v>0</v>
      </c>
      <c r="J11" s="121"/>
      <c r="K11" s="120">
        <v>0</v>
      </c>
      <c r="L11" s="121"/>
      <c r="M11" s="122">
        <v>0</v>
      </c>
      <c r="N11" s="123" t="e">
        <f t="shared" ref="N11" si="2">K11/I11</f>
        <v>#DIV/0!</v>
      </c>
      <c r="O11" s="127" t="s">
        <v>197</v>
      </c>
      <c r="P11" s="127"/>
      <c r="Q11" s="125"/>
    </row>
    <row r="12" ht="0.6" customHeight="1" spans="1:20">
      <c r="A12" s="116"/>
      <c r="B12" s="129"/>
      <c r="C12" s="129"/>
      <c r="D12" s="129"/>
      <c r="E12" s="129"/>
      <c r="F12" s="129"/>
      <c r="G12" s="129"/>
      <c r="H12" s="129"/>
      <c r="I12" s="129"/>
      <c r="J12" s="129"/>
      <c r="K12" s="129"/>
      <c r="L12" s="129"/>
      <c r="M12" s="129"/>
      <c r="N12" s="129"/>
      <c r="O12" s="129"/>
      <c r="P12" s="117"/>
      <c r="Q12" s="130"/>
    </row>
    <row r="13" ht="65" customHeight="1" spans="1:20">
      <c r="A13" s="112" t="s">
        <v>51</v>
      </c>
      <c r="B13" s="112"/>
      <c r="C13" s="112" t="s">
        <v>198</v>
      </c>
      <c r="D13" s="112"/>
      <c r="E13" s="112"/>
      <c r="F13" s="112"/>
      <c r="G13" s="112"/>
      <c r="H13" s="112"/>
      <c r="I13" s="112"/>
      <c r="J13" s="112"/>
      <c r="K13" s="112"/>
      <c r="L13" s="112"/>
      <c r="M13" s="112"/>
      <c r="N13" s="112"/>
      <c r="O13" s="112"/>
      <c r="P13" s="112"/>
      <c r="Q13" s="130"/>
    </row>
    <row r="14" ht="77" customHeight="1" spans="1:20">
      <c r="A14" s="112" t="s">
        <v>52</v>
      </c>
      <c r="B14" s="112"/>
      <c r="C14" s="131" t="s">
        <v>199</v>
      </c>
      <c r="D14" s="131"/>
      <c r="E14" s="131"/>
      <c r="F14" s="131"/>
      <c r="G14" s="131"/>
      <c r="H14" s="131"/>
      <c r="I14" s="131"/>
      <c r="J14" s="131"/>
      <c r="K14" s="131"/>
      <c r="L14" s="131"/>
      <c r="M14" s="131"/>
      <c r="N14" s="131"/>
      <c r="O14" s="131"/>
      <c r="P14" s="131"/>
      <c r="Q14" s="130"/>
    </row>
    <row r="15" ht="25" customHeight="1" spans="1:20">
      <c r="A15" s="116" t="s">
        <v>53</v>
      </c>
      <c r="B15" s="129"/>
      <c r="C15" s="129"/>
      <c r="D15" s="129"/>
      <c r="E15" s="129"/>
      <c r="F15" s="117"/>
      <c r="G15" s="132" t="s">
        <v>54</v>
      </c>
      <c r="H15" s="133"/>
      <c r="I15" s="134"/>
      <c r="J15" s="135" t="s">
        <v>55</v>
      </c>
      <c r="K15" s="135" t="s">
        <v>56</v>
      </c>
      <c r="L15" s="135" t="s">
        <v>57</v>
      </c>
      <c r="M15" s="135" t="s">
        <v>58</v>
      </c>
      <c r="N15" s="135" t="s">
        <v>28</v>
      </c>
      <c r="O15" s="132" t="s">
        <v>29</v>
      </c>
      <c r="P15" s="134"/>
      <c r="Q15" s="130"/>
    </row>
    <row r="16" ht="25.15" customHeight="1" spans="1:20">
      <c r="A16" s="112" t="s">
        <v>59</v>
      </c>
      <c r="B16" s="112" t="s">
        <v>60</v>
      </c>
      <c r="C16" s="112"/>
      <c r="D16" s="112"/>
      <c r="E16" s="112" t="s">
        <v>61</v>
      </c>
      <c r="F16" s="112"/>
      <c r="G16" s="136"/>
      <c r="H16" s="137"/>
      <c r="I16" s="138"/>
      <c r="J16" s="139"/>
      <c r="K16" s="139"/>
      <c r="L16" s="139"/>
      <c r="M16" s="139"/>
      <c r="N16" s="139"/>
      <c r="O16" s="136"/>
      <c r="P16" s="138"/>
      <c r="Q16" s="130"/>
    </row>
    <row r="17" ht="30" customHeight="1" spans="1:19">
      <c r="A17" s="113" t="s">
        <v>62</v>
      </c>
      <c r="B17" s="140" t="s">
        <v>63</v>
      </c>
      <c r="C17" s="140"/>
      <c r="D17" s="140"/>
      <c r="E17" s="140" t="s">
        <v>64</v>
      </c>
      <c r="F17" s="140"/>
      <c r="G17" s="140" t="s">
        <v>65</v>
      </c>
      <c r="H17" s="140"/>
      <c r="I17" s="140"/>
      <c r="J17" s="175" t="s">
        <v>65</v>
      </c>
      <c r="K17" s="140" t="s">
        <v>66</v>
      </c>
      <c r="L17" s="140">
        <v>2</v>
      </c>
      <c r="M17" s="141">
        <v>1</v>
      </c>
      <c r="N17" s="142">
        <v>2</v>
      </c>
      <c r="O17" s="143"/>
      <c r="P17" s="144"/>
      <c r="Q17" s="145"/>
    </row>
    <row r="18" ht="51" customHeight="1" spans="1:19">
      <c r="A18" s="113" t="s">
        <v>62</v>
      </c>
      <c r="B18" s="140" t="s">
        <v>63</v>
      </c>
      <c r="C18" s="140"/>
      <c r="D18" s="140"/>
      <c r="E18" s="140" t="s">
        <v>67</v>
      </c>
      <c r="F18" s="140"/>
      <c r="G18" s="140" t="s">
        <v>65</v>
      </c>
      <c r="H18" s="140"/>
      <c r="I18" s="140"/>
      <c r="J18" s="176" t="s">
        <v>200</v>
      </c>
      <c r="K18" s="140" t="s">
        <v>66</v>
      </c>
      <c r="L18" s="140">
        <v>2</v>
      </c>
      <c r="M18" s="141">
        <v>0.3419</v>
      </c>
      <c r="N18" s="142">
        <v>1</v>
      </c>
      <c r="O18" s="143" t="s">
        <v>201</v>
      </c>
      <c r="P18" s="144"/>
      <c r="Q18" s="145"/>
    </row>
    <row r="19" ht="31" customHeight="1" spans="1:19">
      <c r="A19" s="113" t="s">
        <v>62</v>
      </c>
      <c r="B19" s="140" t="s">
        <v>63</v>
      </c>
      <c r="C19" s="140"/>
      <c r="D19" s="140"/>
      <c r="E19" s="140" t="s">
        <v>68</v>
      </c>
      <c r="F19" s="140"/>
      <c r="G19" s="140" t="s">
        <v>69</v>
      </c>
      <c r="H19" s="140"/>
      <c r="I19" s="140"/>
      <c r="J19" s="175" t="s">
        <v>202</v>
      </c>
      <c r="K19" s="140" t="s">
        <v>66</v>
      </c>
      <c r="L19" s="140">
        <v>2</v>
      </c>
      <c r="M19" s="146">
        <v>1</v>
      </c>
      <c r="N19" s="142">
        <v>2</v>
      </c>
      <c r="O19" s="143" t="s">
        <v>203</v>
      </c>
      <c r="P19" s="144"/>
      <c r="Q19" s="145"/>
    </row>
    <row r="20" ht="32" customHeight="1" spans="1:19">
      <c r="A20" s="113" t="s">
        <v>62</v>
      </c>
      <c r="B20" s="140" t="s">
        <v>63</v>
      </c>
      <c r="C20" s="140"/>
      <c r="D20" s="140"/>
      <c r="E20" s="140" t="s">
        <v>70</v>
      </c>
      <c r="F20" s="140"/>
      <c r="G20" s="140" t="s">
        <v>71</v>
      </c>
      <c r="H20" s="140"/>
      <c r="I20" s="140"/>
      <c r="J20" s="175" t="s">
        <v>204</v>
      </c>
      <c r="K20" s="140" t="s">
        <v>66</v>
      </c>
      <c r="L20" s="140">
        <v>2</v>
      </c>
      <c r="M20" s="146">
        <v>1</v>
      </c>
      <c r="N20" s="142">
        <v>2</v>
      </c>
      <c r="O20" s="143" t="s">
        <v>205</v>
      </c>
      <c r="P20" s="144"/>
      <c r="Q20" s="145"/>
    </row>
    <row r="21" ht="51.6" customHeight="1" spans="1:19">
      <c r="A21" s="113" t="s">
        <v>62</v>
      </c>
      <c r="B21" s="140" t="s">
        <v>72</v>
      </c>
      <c r="C21" s="140"/>
      <c r="D21" s="140"/>
      <c r="E21" s="140" t="s">
        <v>73</v>
      </c>
      <c r="F21" s="140"/>
      <c r="G21" s="140" t="s">
        <v>74</v>
      </c>
      <c r="H21" s="140"/>
      <c r="I21" s="140"/>
      <c r="J21" s="140" t="s">
        <v>74</v>
      </c>
      <c r="K21" s="140"/>
      <c r="L21" s="140">
        <v>2</v>
      </c>
      <c r="M21" s="146">
        <v>1</v>
      </c>
      <c r="N21" s="142">
        <v>2</v>
      </c>
      <c r="O21" s="143" t="s">
        <v>35</v>
      </c>
      <c r="P21" s="144"/>
      <c r="Q21" s="145"/>
    </row>
    <row r="22" ht="51.6" customHeight="1" spans="1:19">
      <c r="A22" s="113" t="s">
        <v>62</v>
      </c>
      <c r="B22" s="140" t="s">
        <v>72</v>
      </c>
      <c r="C22" s="140"/>
      <c r="D22" s="140"/>
      <c r="E22" s="140" t="s">
        <v>75</v>
      </c>
      <c r="F22" s="140"/>
      <c r="G22" s="140" t="s">
        <v>76</v>
      </c>
      <c r="H22" s="140"/>
      <c r="I22" s="140"/>
      <c r="J22" s="140" t="s">
        <v>76</v>
      </c>
      <c r="K22" s="140"/>
      <c r="L22" s="140">
        <v>2</v>
      </c>
      <c r="M22" s="146">
        <v>1</v>
      </c>
      <c r="N22" s="142">
        <v>2</v>
      </c>
      <c r="O22" s="143" t="s">
        <v>35</v>
      </c>
      <c r="P22" s="144"/>
      <c r="Q22" s="145"/>
    </row>
    <row r="23" ht="51.6" customHeight="1" spans="1:19">
      <c r="A23" s="113" t="s">
        <v>62</v>
      </c>
      <c r="B23" s="140" t="s">
        <v>77</v>
      </c>
      <c r="C23" s="140"/>
      <c r="D23" s="140"/>
      <c r="E23" s="140" t="s">
        <v>78</v>
      </c>
      <c r="F23" s="140"/>
      <c r="G23" s="140" t="s">
        <v>79</v>
      </c>
      <c r="H23" s="140"/>
      <c r="I23" s="140"/>
      <c r="J23" s="140" t="s">
        <v>79</v>
      </c>
      <c r="K23" s="140"/>
      <c r="L23" s="140">
        <v>1</v>
      </c>
      <c r="M23" s="146">
        <v>1</v>
      </c>
      <c r="N23" s="142">
        <v>1</v>
      </c>
      <c r="O23" s="143" t="s">
        <v>35</v>
      </c>
      <c r="P23" s="144"/>
      <c r="Q23" s="145"/>
    </row>
    <row r="24" ht="51.6" customHeight="1" spans="1:19">
      <c r="A24" s="113" t="s">
        <v>62</v>
      </c>
      <c r="B24" s="140" t="s">
        <v>77</v>
      </c>
      <c r="C24" s="140"/>
      <c r="D24" s="140"/>
      <c r="E24" s="140" t="s">
        <v>80</v>
      </c>
      <c r="F24" s="140"/>
      <c r="G24" s="140" t="s">
        <v>81</v>
      </c>
      <c r="H24" s="140"/>
      <c r="I24" s="140"/>
      <c r="J24" s="175" t="s">
        <v>202</v>
      </c>
      <c r="K24" s="140" t="s">
        <v>66</v>
      </c>
      <c r="L24" s="140">
        <v>1</v>
      </c>
      <c r="M24" s="146">
        <v>0.1</v>
      </c>
      <c r="N24" s="142">
        <v>0.5</v>
      </c>
      <c r="O24" s="143" t="s">
        <v>206</v>
      </c>
      <c r="P24" s="144"/>
      <c r="Q24" s="145"/>
    </row>
    <row r="25" ht="51.6" customHeight="1" spans="1:19">
      <c r="A25" s="113" t="s">
        <v>62</v>
      </c>
      <c r="B25" s="140" t="s">
        <v>82</v>
      </c>
      <c r="C25" s="140"/>
      <c r="D25" s="140"/>
      <c r="E25" s="140" t="s">
        <v>83</v>
      </c>
      <c r="F25" s="140"/>
      <c r="G25" s="140" t="s">
        <v>79</v>
      </c>
      <c r="H25" s="140"/>
      <c r="I25" s="140"/>
      <c r="J25" s="140" t="s">
        <v>79</v>
      </c>
      <c r="K25" s="140" t="s">
        <v>35</v>
      </c>
      <c r="L25" s="140">
        <v>1</v>
      </c>
      <c r="M25" s="146">
        <v>1</v>
      </c>
      <c r="N25" s="142">
        <v>1</v>
      </c>
      <c r="O25" s="143" t="s">
        <v>35</v>
      </c>
      <c r="P25" s="144"/>
      <c r="Q25" s="145"/>
    </row>
    <row r="26" ht="51.6" customHeight="1" spans="1:19">
      <c r="A26" s="113" t="s">
        <v>62</v>
      </c>
      <c r="B26" s="140" t="s">
        <v>82</v>
      </c>
      <c r="C26" s="140"/>
      <c r="D26" s="140"/>
      <c r="E26" s="140" t="s">
        <v>84</v>
      </c>
      <c r="F26" s="140"/>
      <c r="G26" s="140" t="s">
        <v>81</v>
      </c>
      <c r="H26" s="140"/>
      <c r="I26" s="140"/>
      <c r="J26" s="175" t="s">
        <v>207</v>
      </c>
      <c r="K26" s="140" t="s">
        <v>66</v>
      </c>
      <c r="L26" s="140">
        <v>1</v>
      </c>
      <c r="M26" s="146">
        <v>1</v>
      </c>
      <c r="N26" s="142">
        <v>1</v>
      </c>
      <c r="O26" s="143" t="s">
        <v>35</v>
      </c>
      <c r="P26" s="144"/>
      <c r="Q26" s="145"/>
    </row>
    <row r="27" ht="51.6" customHeight="1" spans="1:19">
      <c r="A27" s="113" t="s">
        <v>62</v>
      </c>
      <c r="B27" s="140" t="s">
        <v>85</v>
      </c>
      <c r="C27" s="140"/>
      <c r="D27" s="140"/>
      <c r="E27" s="140" t="s">
        <v>86</v>
      </c>
      <c r="F27" s="140"/>
      <c r="G27" s="140" t="s">
        <v>208</v>
      </c>
      <c r="H27" s="140"/>
      <c r="I27" s="140"/>
      <c r="J27" s="175" t="s">
        <v>209</v>
      </c>
      <c r="K27" s="140" t="s">
        <v>66</v>
      </c>
      <c r="L27" s="140">
        <v>2</v>
      </c>
      <c r="M27" s="146">
        <v>1</v>
      </c>
      <c r="N27" s="142">
        <v>2</v>
      </c>
      <c r="O27" s="143" t="s">
        <v>35</v>
      </c>
      <c r="P27" s="144"/>
      <c r="Q27" s="145"/>
    </row>
    <row r="28" ht="51.6" customHeight="1" spans="1:19">
      <c r="A28" s="113" t="s">
        <v>62</v>
      </c>
      <c r="B28" s="140" t="s">
        <v>87</v>
      </c>
      <c r="C28" s="140"/>
      <c r="D28" s="140"/>
      <c r="E28" s="140" t="s">
        <v>88</v>
      </c>
      <c r="F28" s="140"/>
      <c r="G28" s="140" t="s">
        <v>89</v>
      </c>
      <c r="H28" s="140"/>
      <c r="I28" s="140"/>
      <c r="J28" s="140" t="s">
        <v>89</v>
      </c>
      <c r="K28" s="140" t="s">
        <v>35</v>
      </c>
      <c r="L28" s="140">
        <v>2</v>
      </c>
      <c r="M28" s="146">
        <v>1</v>
      </c>
      <c r="N28" s="142">
        <v>2</v>
      </c>
      <c r="O28" s="143" t="s">
        <v>35</v>
      </c>
      <c r="P28" s="144"/>
      <c r="Q28" s="145"/>
      <c r="S28" s="128"/>
    </row>
    <row r="29" ht="51.6" customHeight="1" spans="1:19">
      <c r="A29" s="113" t="s">
        <v>90</v>
      </c>
      <c r="B29" s="147" t="s">
        <v>210</v>
      </c>
      <c r="C29" s="147"/>
      <c r="D29" s="147"/>
      <c r="E29" s="140" t="s">
        <v>92</v>
      </c>
      <c r="F29" s="140"/>
      <c r="G29" s="140" t="s">
        <v>93</v>
      </c>
      <c r="H29" s="140"/>
      <c r="I29" s="140"/>
      <c r="J29" s="175" t="s">
        <v>211</v>
      </c>
      <c r="K29" s="140" t="s">
        <v>94</v>
      </c>
      <c r="L29" s="140">
        <v>1</v>
      </c>
      <c r="M29" s="146">
        <v>1</v>
      </c>
      <c r="N29" s="142">
        <v>1</v>
      </c>
      <c r="O29" s="143" t="s">
        <v>35</v>
      </c>
      <c r="P29" s="144"/>
      <c r="Q29" s="145"/>
    </row>
    <row r="30" ht="51.6" customHeight="1" spans="1:19">
      <c r="A30" s="113" t="s">
        <v>90</v>
      </c>
      <c r="B30" s="147" t="s">
        <v>91</v>
      </c>
      <c r="C30" s="147"/>
      <c r="D30" s="147"/>
      <c r="E30" s="140" t="s">
        <v>95</v>
      </c>
      <c r="F30" s="140"/>
      <c r="G30" s="140" t="s">
        <v>96</v>
      </c>
      <c r="H30" s="140"/>
      <c r="I30" s="140"/>
      <c r="J30" s="175" t="s">
        <v>212</v>
      </c>
      <c r="K30" s="140" t="s">
        <v>97</v>
      </c>
      <c r="L30" s="140">
        <v>1</v>
      </c>
      <c r="M30" s="146">
        <v>1</v>
      </c>
      <c r="N30" s="142">
        <v>1</v>
      </c>
      <c r="O30" s="143" t="s">
        <v>35</v>
      </c>
      <c r="P30" s="144"/>
      <c r="Q30" s="145"/>
    </row>
    <row r="31" ht="51.6" customHeight="1" spans="1:19">
      <c r="A31" s="113" t="s">
        <v>90</v>
      </c>
      <c r="B31" s="147" t="s">
        <v>91</v>
      </c>
      <c r="C31" s="147"/>
      <c r="D31" s="147"/>
      <c r="E31" s="140" t="s">
        <v>98</v>
      </c>
      <c r="F31" s="140"/>
      <c r="G31" s="140" t="s">
        <v>99</v>
      </c>
      <c r="H31" s="140"/>
      <c r="I31" s="140"/>
      <c r="J31" s="140">
        <v>0</v>
      </c>
      <c r="K31" s="140" t="s">
        <v>94</v>
      </c>
      <c r="L31" s="140">
        <v>1</v>
      </c>
      <c r="M31" s="146">
        <v>0</v>
      </c>
      <c r="N31" s="142">
        <v>0</v>
      </c>
      <c r="O31" s="143" t="s">
        <v>213</v>
      </c>
      <c r="P31" s="144"/>
      <c r="Q31" s="145"/>
    </row>
    <row r="32" ht="51.6" customHeight="1" spans="1:19">
      <c r="A32" s="113" t="s">
        <v>90</v>
      </c>
      <c r="B32" s="147" t="s">
        <v>91</v>
      </c>
      <c r="C32" s="147"/>
      <c r="D32" s="147"/>
      <c r="E32" s="140" t="s">
        <v>100</v>
      </c>
      <c r="F32" s="140"/>
      <c r="G32" s="140" t="s">
        <v>101</v>
      </c>
      <c r="H32" s="140"/>
      <c r="I32" s="140"/>
      <c r="J32" s="177" t="s">
        <v>214</v>
      </c>
      <c r="K32" s="140" t="s">
        <v>102</v>
      </c>
      <c r="L32" s="140">
        <v>2</v>
      </c>
      <c r="M32" s="146">
        <v>1</v>
      </c>
      <c r="N32" s="142">
        <v>2</v>
      </c>
      <c r="O32" s="143" t="s">
        <v>35</v>
      </c>
      <c r="P32" s="144"/>
      <c r="Q32" s="145"/>
    </row>
    <row r="33" ht="51.6" customHeight="1" spans="1:17">
      <c r="A33" s="113" t="s">
        <v>90</v>
      </c>
      <c r="B33" s="147" t="s">
        <v>91</v>
      </c>
      <c r="C33" s="147"/>
      <c r="D33" s="147"/>
      <c r="E33" s="140" t="s">
        <v>103</v>
      </c>
      <c r="F33" s="140"/>
      <c r="G33" s="140" t="s">
        <v>104</v>
      </c>
      <c r="H33" s="140"/>
      <c r="I33" s="140"/>
      <c r="J33" s="177" t="s">
        <v>215</v>
      </c>
      <c r="K33" s="140" t="s">
        <v>102</v>
      </c>
      <c r="L33" s="140">
        <v>1</v>
      </c>
      <c r="M33" s="146">
        <v>1</v>
      </c>
      <c r="N33" s="142">
        <v>1</v>
      </c>
      <c r="O33" s="143" t="s">
        <v>35</v>
      </c>
      <c r="P33" s="144"/>
      <c r="Q33" s="145"/>
    </row>
    <row r="34" ht="51.6" customHeight="1" spans="1:17">
      <c r="A34" s="113" t="s">
        <v>90</v>
      </c>
      <c r="B34" s="147" t="s">
        <v>91</v>
      </c>
      <c r="C34" s="147"/>
      <c r="D34" s="147"/>
      <c r="E34" s="140" t="s">
        <v>105</v>
      </c>
      <c r="F34" s="140"/>
      <c r="G34" s="140" t="s">
        <v>106</v>
      </c>
      <c r="H34" s="140"/>
      <c r="I34" s="140"/>
      <c r="J34" s="177" t="s">
        <v>216</v>
      </c>
      <c r="K34" s="140" t="s">
        <v>107</v>
      </c>
      <c r="L34" s="140">
        <v>1</v>
      </c>
      <c r="M34" s="146">
        <v>1</v>
      </c>
      <c r="N34" s="142">
        <v>1</v>
      </c>
      <c r="O34" s="143" t="s">
        <v>35</v>
      </c>
      <c r="P34" s="144"/>
      <c r="Q34" s="145"/>
    </row>
    <row r="35" ht="76" customHeight="1" spans="1:17">
      <c r="A35" s="113" t="s">
        <v>90</v>
      </c>
      <c r="B35" s="147" t="s">
        <v>91</v>
      </c>
      <c r="C35" s="147"/>
      <c r="D35" s="147"/>
      <c r="E35" s="140" t="s">
        <v>108</v>
      </c>
      <c r="F35" s="140"/>
      <c r="G35" s="140" t="s">
        <v>109</v>
      </c>
      <c r="H35" s="140"/>
      <c r="I35" s="140"/>
      <c r="J35" s="175" t="s">
        <v>217</v>
      </c>
      <c r="K35" s="140" t="s">
        <v>102</v>
      </c>
      <c r="L35" s="140">
        <v>1</v>
      </c>
      <c r="M35" s="146">
        <v>0.75</v>
      </c>
      <c r="N35" s="142">
        <v>0.75</v>
      </c>
      <c r="O35" s="143" t="s">
        <v>218</v>
      </c>
      <c r="P35" s="144"/>
      <c r="Q35" s="145"/>
    </row>
    <row r="36" ht="51.6" customHeight="1" spans="1:17">
      <c r="A36" s="113" t="s">
        <v>90</v>
      </c>
      <c r="B36" s="147" t="s">
        <v>91</v>
      </c>
      <c r="C36" s="147"/>
      <c r="D36" s="147"/>
      <c r="E36" s="140" t="s">
        <v>110</v>
      </c>
      <c r="F36" s="140"/>
      <c r="G36" s="140" t="s">
        <v>111</v>
      </c>
      <c r="H36" s="140"/>
      <c r="I36" s="140"/>
      <c r="J36" s="175" t="s">
        <v>219</v>
      </c>
      <c r="K36" s="140" t="s">
        <v>102</v>
      </c>
      <c r="L36" s="140">
        <v>1</v>
      </c>
      <c r="M36" s="146">
        <v>1</v>
      </c>
      <c r="N36" s="142">
        <v>1</v>
      </c>
      <c r="O36" s="143" t="s">
        <v>35</v>
      </c>
      <c r="P36" s="144"/>
      <c r="Q36" s="145"/>
    </row>
    <row r="37" ht="64" customHeight="1" spans="1:17">
      <c r="A37" s="113" t="s">
        <v>90</v>
      </c>
      <c r="B37" s="147" t="s">
        <v>91</v>
      </c>
      <c r="C37" s="147"/>
      <c r="D37" s="147"/>
      <c r="E37" s="140" t="s">
        <v>112</v>
      </c>
      <c r="F37" s="140"/>
      <c r="G37" s="140" t="s">
        <v>113</v>
      </c>
      <c r="H37" s="140"/>
      <c r="I37" s="140"/>
      <c r="J37" s="175" t="s">
        <v>220</v>
      </c>
      <c r="K37" s="140" t="s">
        <v>107</v>
      </c>
      <c r="L37" s="140">
        <v>1</v>
      </c>
      <c r="M37" s="48">
        <v>2.12</v>
      </c>
      <c r="N37" s="142">
        <v>0</v>
      </c>
      <c r="O37" s="143" t="s">
        <v>221</v>
      </c>
      <c r="P37" s="144"/>
      <c r="Q37" s="145"/>
    </row>
    <row r="38" ht="77" customHeight="1" spans="1:17">
      <c r="A38" s="113" t="s">
        <v>90</v>
      </c>
      <c r="B38" s="147" t="s">
        <v>91</v>
      </c>
      <c r="C38" s="147"/>
      <c r="D38" s="147"/>
      <c r="E38" s="140" t="s">
        <v>114</v>
      </c>
      <c r="F38" s="140"/>
      <c r="G38" s="140" t="s">
        <v>115</v>
      </c>
      <c r="H38" s="140"/>
      <c r="I38" s="140"/>
      <c r="J38" s="175" t="s">
        <v>222</v>
      </c>
      <c r="K38" s="140" t="s">
        <v>107</v>
      </c>
      <c r="L38" s="140">
        <v>1</v>
      </c>
      <c r="M38" s="48">
        <v>1.1</v>
      </c>
      <c r="N38" s="142">
        <v>0.9</v>
      </c>
      <c r="O38" s="143" t="s">
        <v>221</v>
      </c>
      <c r="P38" s="144"/>
      <c r="Q38" s="145"/>
    </row>
    <row r="39" ht="74" customHeight="1" spans="1:17">
      <c r="A39" s="113" t="s">
        <v>90</v>
      </c>
      <c r="B39" s="147" t="s">
        <v>91</v>
      </c>
      <c r="C39" s="147"/>
      <c r="D39" s="147"/>
      <c r="E39" s="140" t="s">
        <v>116</v>
      </c>
      <c r="F39" s="140"/>
      <c r="G39" s="140" t="s">
        <v>117</v>
      </c>
      <c r="H39" s="140"/>
      <c r="I39" s="140"/>
      <c r="J39" s="175" t="s">
        <v>223</v>
      </c>
      <c r="K39" s="140" t="s">
        <v>118</v>
      </c>
      <c r="L39" s="140">
        <v>1</v>
      </c>
      <c r="M39" s="48">
        <v>0.8</v>
      </c>
      <c r="N39" s="142">
        <v>0.8</v>
      </c>
      <c r="O39" s="143" t="s">
        <v>224</v>
      </c>
      <c r="P39" s="144"/>
      <c r="Q39" s="145"/>
    </row>
    <row r="40" ht="51.6" customHeight="1" spans="1:17">
      <c r="A40" s="113" t="s">
        <v>90</v>
      </c>
      <c r="B40" s="147" t="s">
        <v>91</v>
      </c>
      <c r="C40" s="147"/>
      <c r="D40" s="147"/>
      <c r="E40" s="140" t="s">
        <v>119</v>
      </c>
      <c r="F40" s="140"/>
      <c r="G40" s="140" t="s">
        <v>120</v>
      </c>
      <c r="H40" s="140"/>
      <c r="I40" s="140"/>
      <c r="J40" s="56" t="s">
        <v>225</v>
      </c>
      <c r="K40" s="140" t="s">
        <v>102</v>
      </c>
      <c r="L40" s="140">
        <v>1</v>
      </c>
      <c r="M40" s="146">
        <v>1</v>
      </c>
      <c r="N40" s="142">
        <v>1</v>
      </c>
      <c r="O40" s="143" t="s">
        <v>35</v>
      </c>
      <c r="P40" s="144"/>
      <c r="Q40" s="145"/>
    </row>
    <row r="41" ht="51.6" customHeight="1" spans="1:17">
      <c r="A41" s="113" t="s">
        <v>90</v>
      </c>
      <c r="B41" s="147" t="s">
        <v>226</v>
      </c>
      <c r="C41" s="147"/>
      <c r="D41" s="147"/>
      <c r="E41" s="140" t="s">
        <v>122</v>
      </c>
      <c r="F41" s="140"/>
      <c r="G41" s="140" t="s">
        <v>65</v>
      </c>
      <c r="H41" s="140"/>
      <c r="I41" s="140"/>
      <c r="J41" s="56" t="s">
        <v>227</v>
      </c>
      <c r="K41" s="140" t="s">
        <v>66</v>
      </c>
      <c r="L41" s="140">
        <v>0.5</v>
      </c>
      <c r="M41" s="48">
        <v>1</v>
      </c>
      <c r="N41" s="142">
        <v>0.5</v>
      </c>
      <c r="O41" s="143" t="s">
        <v>35</v>
      </c>
      <c r="P41" s="144"/>
      <c r="Q41" s="145"/>
    </row>
    <row r="42" ht="51.6" customHeight="1" spans="1:17">
      <c r="A42" s="113" t="s">
        <v>90</v>
      </c>
      <c r="B42" s="147" t="s">
        <v>121</v>
      </c>
      <c r="C42" s="147"/>
      <c r="D42" s="147"/>
      <c r="E42" s="140" t="s">
        <v>123</v>
      </c>
      <c r="F42" s="140"/>
      <c r="G42" s="140" t="s">
        <v>65</v>
      </c>
      <c r="H42" s="140"/>
      <c r="I42" s="140"/>
      <c r="J42" s="56" t="s">
        <v>227</v>
      </c>
      <c r="K42" s="140" t="s">
        <v>66</v>
      </c>
      <c r="L42" s="140">
        <v>0.5</v>
      </c>
      <c r="M42" s="48">
        <v>1</v>
      </c>
      <c r="N42" s="142">
        <v>0.5</v>
      </c>
      <c r="O42" s="143" t="s">
        <v>35</v>
      </c>
      <c r="P42" s="144"/>
      <c r="Q42" s="145"/>
    </row>
    <row r="43" ht="51.6" customHeight="1" spans="1:17">
      <c r="A43" s="113" t="s">
        <v>90</v>
      </c>
      <c r="B43" s="147" t="s">
        <v>121</v>
      </c>
      <c r="C43" s="147"/>
      <c r="D43" s="147"/>
      <c r="E43" s="140" t="s">
        <v>124</v>
      </c>
      <c r="F43" s="140"/>
      <c r="G43" s="140" t="s">
        <v>81</v>
      </c>
      <c r="H43" s="140"/>
      <c r="I43" s="140"/>
      <c r="J43" s="56" t="s">
        <v>227</v>
      </c>
      <c r="K43" s="140" t="s">
        <v>66</v>
      </c>
      <c r="L43" s="140">
        <v>0.5</v>
      </c>
      <c r="M43" s="48">
        <v>1</v>
      </c>
      <c r="N43" s="142">
        <v>0.5</v>
      </c>
      <c r="O43" s="143" t="s">
        <v>35</v>
      </c>
      <c r="P43" s="144"/>
      <c r="Q43" s="145"/>
    </row>
    <row r="44" ht="51.6" customHeight="1" spans="1:17">
      <c r="A44" s="113" t="s">
        <v>90</v>
      </c>
      <c r="B44" s="147" t="s">
        <v>121</v>
      </c>
      <c r="C44" s="147"/>
      <c r="D44" s="147"/>
      <c r="E44" s="140" t="s">
        <v>125</v>
      </c>
      <c r="F44" s="140"/>
      <c r="G44" s="140" t="s">
        <v>65</v>
      </c>
      <c r="H44" s="140"/>
      <c r="I44" s="140"/>
      <c r="J44" s="56" t="s">
        <v>227</v>
      </c>
      <c r="K44" s="140" t="s">
        <v>66</v>
      </c>
      <c r="L44" s="140">
        <v>0.5</v>
      </c>
      <c r="M44" s="48">
        <v>1</v>
      </c>
      <c r="N44" s="142">
        <v>0.5</v>
      </c>
      <c r="O44" s="143" t="s">
        <v>35</v>
      </c>
      <c r="P44" s="144"/>
      <c r="Q44" s="145"/>
    </row>
    <row r="45" ht="51.6" customHeight="1" spans="1:17">
      <c r="A45" s="113" t="s">
        <v>90</v>
      </c>
      <c r="B45" s="147" t="s">
        <v>121</v>
      </c>
      <c r="C45" s="147"/>
      <c r="D45" s="147"/>
      <c r="E45" s="140" t="s">
        <v>126</v>
      </c>
      <c r="F45" s="140"/>
      <c r="G45" s="140" t="s">
        <v>65</v>
      </c>
      <c r="H45" s="140"/>
      <c r="I45" s="140"/>
      <c r="J45" s="56" t="s">
        <v>227</v>
      </c>
      <c r="K45" s="140" t="s">
        <v>66</v>
      </c>
      <c r="L45" s="140">
        <v>0.5</v>
      </c>
      <c r="M45" s="48">
        <v>1</v>
      </c>
      <c r="N45" s="142">
        <v>0.5</v>
      </c>
      <c r="O45" s="143" t="s">
        <v>35</v>
      </c>
      <c r="P45" s="144"/>
      <c r="Q45" s="145"/>
    </row>
    <row r="46" ht="51.6" customHeight="1" spans="1:17">
      <c r="A46" s="113" t="s">
        <v>90</v>
      </c>
      <c r="B46" s="147" t="s">
        <v>121</v>
      </c>
      <c r="C46" s="147"/>
      <c r="D46" s="147"/>
      <c r="E46" s="140" t="s">
        <v>127</v>
      </c>
      <c r="F46" s="140"/>
      <c r="G46" s="140" t="s">
        <v>65</v>
      </c>
      <c r="H46" s="140"/>
      <c r="I46" s="140"/>
      <c r="J46" s="56" t="s">
        <v>227</v>
      </c>
      <c r="K46" s="140" t="s">
        <v>66</v>
      </c>
      <c r="L46" s="140">
        <v>0.5</v>
      </c>
      <c r="M46" s="48">
        <v>1</v>
      </c>
      <c r="N46" s="142">
        <v>0.5</v>
      </c>
      <c r="O46" s="143" t="s">
        <v>35</v>
      </c>
      <c r="P46" s="144"/>
      <c r="Q46" s="145"/>
    </row>
    <row r="47" ht="51.6" customHeight="1" spans="1:17">
      <c r="A47" s="113" t="s">
        <v>90</v>
      </c>
      <c r="B47" s="147" t="s">
        <v>121</v>
      </c>
      <c r="C47" s="147"/>
      <c r="D47" s="147"/>
      <c r="E47" s="140" t="s">
        <v>128</v>
      </c>
      <c r="F47" s="140"/>
      <c r="G47" s="140" t="s">
        <v>65</v>
      </c>
      <c r="H47" s="140"/>
      <c r="I47" s="140"/>
      <c r="J47" s="56" t="s">
        <v>228</v>
      </c>
      <c r="K47" s="140" t="s">
        <v>66</v>
      </c>
      <c r="L47" s="140">
        <v>0.5</v>
      </c>
      <c r="M47" s="48">
        <v>0</v>
      </c>
      <c r="N47" s="142">
        <v>0</v>
      </c>
      <c r="O47" s="143" t="s">
        <v>213</v>
      </c>
      <c r="P47" s="144"/>
      <c r="Q47" s="145"/>
    </row>
    <row r="48" ht="51.6" customHeight="1" spans="1:17">
      <c r="A48" s="113" t="s">
        <v>90</v>
      </c>
      <c r="B48" s="147" t="s">
        <v>121</v>
      </c>
      <c r="C48" s="147"/>
      <c r="D48" s="147"/>
      <c r="E48" s="140" t="s">
        <v>129</v>
      </c>
      <c r="F48" s="140"/>
      <c r="G48" s="140" t="s">
        <v>130</v>
      </c>
      <c r="H48" s="140"/>
      <c r="I48" s="140"/>
      <c r="J48" s="56" t="s">
        <v>130</v>
      </c>
      <c r="K48" s="140" t="s">
        <v>35</v>
      </c>
      <c r="L48" s="140">
        <v>0.5</v>
      </c>
      <c r="M48" s="48">
        <v>1</v>
      </c>
      <c r="N48" s="142">
        <v>0.5</v>
      </c>
      <c r="O48" s="143" t="s">
        <v>35</v>
      </c>
      <c r="P48" s="144"/>
      <c r="Q48" s="145"/>
    </row>
    <row r="49" ht="51.6" customHeight="1" spans="1:17">
      <c r="A49" s="113" t="s">
        <v>90</v>
      </c>
      <c r="B49" s="147" t="s">
        <v>121</v>
      </c>
      <c r="C49" s="147"/>
      <c r="D49" s="147"/>
      <c r="E49" s="140" t="s">
        <v>131</v>
      </c>
      <c r="F49" s="140"/>
      <c r="G49" s="140" t="s">
        <v>81</v>
      </c>
      <c r="H49" s="140"/>
      <c r="I49" s="140"/>
      <c r="J49" s="56" t="s">
        <v>227</v>
      </c>
      <c r="K49" s="140" t="s">
        <v>66</v>
      </c>
      <c r="L49" s="140">
        <v>0.5</v>
      </c>
      <c r="M49" s="48">
        <v>1</v>
      </c>
      <c r="N49" s="142">
        <v>0.5</v>
      </c>
      <c r="O49" s="143" t="s">
        <v>35</v>
      </c>
      <c r="P49" s="144"/>
      <c r="Q49" s="145"/>
    </row>
    <row r="50" ht="51.6" customHeight="1" spans="1:17">
      <c r="A50" s="113" t="s">
        <v>90</v>
      </c>
      <c r="B50" s="140" t="s">
        <v>132</v>
      </c>
      <c r="C50" s="140"/>
      <c r="D50" s="140"/>
      <c r="E50" s="140" t="s">
        <v>133</v>
      </c>
      <c r="F50" s="140"/>
      <c r="G50" s="140" t="s">
        <v>134</v>
      </c>
      <c r="H50" s="140"/>
      <c r="I50" s="140"/>
      <c r="J50" s="56" t="s">
        <v>65</v>
      </c>
      <c r="K50" s="140" t="s">
        <v>35</v>
      </c>
      <c r="L50" s="140">
        <v>0.5</v>
      </c>
      <c r="M50" s="48">
        <v>1</v>
      </c>
      <c r="N50" s="142">
        <v>0.5</v>
      </c>
      <c r="O50" s="143" t="s">
        <v>35</v>
      </c>
      <c r="P50" s="144"/>
      <c r="Q50" s="145"/>
    </row>
    <row r="51" ht="51.6" customHeight="1" spans="1:17">
      <c r="A51" s="113" t="s">
        <v>90</v>
      </c>
      <c r="B51" s="140" t="s">
        <v>132</v>
      </c>
      <c r="C51" s="140"/>
      <c r="D51" s="140"/>
      <c r="E51" s="140" t="s">
        <v>135</v>
      </c>
      <c r="F51" s="140"/>
      <c r="G51" s="140" t="s">
        <v>134</v>
      </c>
      <c r="H51" s="140"/>
      <c r="I51" s="140"/>
      <c r="J51" s="56" t="s">
        <v>202</v>
      </c>
      <c r="K51" s="140" t="s">
        <v>35</v>
      </c>
      <c r="L51" s="140">
        <v>0.5</v>
      </c>
      <c r="M51" s="146">
        <v>0</v>
      </c>
      <c r="N51" s="142">
        <v>0</v>
      </c>
      <c r="O51" s="143" t="s">
        <v>213</v>
      </c>
      <c r="P51" s="144"/>
      <c r="Q51" s="145"/>
    </row>
    <row r="52" ht="51.6" customHeight="1" spans="1:17">
      <c r="A52" s="113" t="s">
        <v>90</v>
      </c>
      <c r="B52" s="140" t="s">
        <v>132</v>
      </c>
      <c r="C52" s="140"/>
      <c r="D52" s="140"/>
      <c r="E52" s="140" t="s">
        <v>136</v>
      </c>
      <c r="F52" s="140"/>
      <c r="G52" s="140" t="s">
        <v>134</v>
      </c>
      <c r="H52" s="140"/>
      <c r="I52" s="140"/>
      <c r="J52" s="56" t="s">
        <v>65</v>
      </c>
      <c r="K52" s="140" t="s">
        <v>35</v>
      </c>
      <c r="L52" s="140">
        <v>1</v>
      </c>
      <c r="M52" s="48">
        <v>1</v>
      </c>
      <c r="N52" s="142">
        <v>1</v>
      </c>
      <c r="O52" s="143" t="s">
        <v>35</v>
      </c>
      <c r="P52" s="144"/>
      <c r="Q52" s="145"/>
    </row>
    <row r="53" ht="51.6" customHeight="1" spans="1:17">
      <c r="A53" s="113" t="s">
        <v>90</v>
      </c>
      <c r="B53" s="140" t="s">
        <v>132</v>
      </c>
      <c r="C53" s="140"/>
      <c r="D53" s="140"/>
      <c r="E53" s="140" t="s">
        <v>137</v>
      </c>
      <c r="F53" s="140"/>
      <c r="G53" s="140" t="s">
        <v>134</v>
      </c>
      <c r="H53" s="140"/>
      <c r="I53" s="140"/>
      <c r="J53" s="56" t="s">
        <v>65</v>
      </c>
      <c r="K53" s="140" t="s">
        <v>35</v>
      </c>
      <c r="L53" s="140">
        <v>0.5</v>
      </c>
      <c r="M53" s="48">
        <v>1</v>
      </c>
      <c r="N53" s="142">
        <v>0.5</v>
      </c>
      <c r="O53" s="143" t="s">
        <v>35</v>
      </c>
      <c r="P53" s="144"/>
      <c r="Q53" s="145"/>
    </row>
    <row r="54" ht="51.6" customHeight="1" spans="1:17">
      <c r="A54" s="113" t="s">
        <v>90</v>
      </c>
      <c r="B54" s="140" t="s">
        <v>132</v>
      </c>
      <c r="C54" s="140"/>
      <c r="D54" s="140"/>
      <c r="E54" s="140" t="s">
        <v>138</v>
      </c>
      <c r="F54" s="140"/>
      <c r="G54" s="140" t="s">
        <v>134</v>
      </c>
      <c r="H54" s="140"/>
      <c r="I54" s="140"/>
      <c r="J54" s="56" t="s">
        <v>65</v>
      </c>
      <c r="K54" s="140" t="s">
        <v>35</v>
      </c>
      <c r="L54" s="140">
        <v>0.5</v>
      </c>
      <c r="M54" s="48">
        <v>1</v>
      </c>
      <c r="N54" s="142">
        <v>0.5</v>
      </c>
      <c r="O54" s="143" t="s">
        <v>35</v>
      </c>
      <c r="P54" s="144"/>
      <c r="Q54" s="145"/>
    </row>
    <row r="55" ht="51.6" customHeight="1" spans="1:17">
      <c r="A55" s="113" t="s">
        <v>90</v>
      </c>
      <c r="B55" s="140" t="s">
        <v>132</v>
      </c>
      <c r="C55" s="140"/>
      <c r="D55" s="140"/>
      <c r="E55" s="140" t="s">
        <v>139</v>
      </c>
      <c r="F55" s="140"/>
      <c r="G55" s="140" t="s">
        <v>134</v>
      </c>
      <c r="H55" s="140"/>
      <c r="I55" s="140"/>
      <c r="J55" s="56" t="s">
        <v>65</v>
      </c>
      <c r="K55" s="140" t="s">
        <v>35</v>
      </c>
      <c r="L55" s="140">
        <v>0.5</v>
      </c>
      <c r="M55" s="48">
        <v>1</v>
      </c>
      <c r="N55" s="142">
        <v>0.5</v>
      </c>
      <c r="O55" s="143" t="s">
        <v>35</v>
      </c>
      <c r="P55" s="144"/>
      <c r="Q55" s="145"/>
    </row>
    <row r="56" ht="51.6" customHeight="1" spans="1:17">
      <c r="A56" s="113" t="s">
        <v>90</v>
      </c>
      <c r="B56" s="140" t="s">
        <v>132</v>
      </c>
      <c r="C56" s="140"/>
      <c r="D56" s="140"/>
      <c r="E56" s="140" t="s">
        <v>140</v>
      </c>
      <c r="F56" s="140"/>
      <c r="G56" s="140" t="s">
        <v>134</v>
      </c>
      <c r="H56" s="140"/>
      <c r="I56" s="140"/>
      <c r="J56" s="56" t="s">
        <v>65</v>
      </c>
      <c r="K56" s="140" t="s">
        <v>35</v>
      </c>
      <c r="L56" s="140">
        <v>0.5</v>
      </c>
      <c r="M56" s="48">
        <v>1</v>
      </c>
      <c r="N56" s="142">
        <v>0.5</v>
      </c>
      <c r="O56" s="143" t="s">
        <v>35</v>
      </c>
      <c r="P56" s="144"/>
      <c r="Q56" s="145"/>
    </row>
    <row r="57" ht="51.6" customHeight="1" spans="1:17">
      <c r="A57" s="113" t="s">
        <v>90</v>
      </c>
      <c r="B57" s="140" t="s">
        <v>132</v>
      </c>
      <c r="C57" s="140"/>
      <c r="D57" s="140"/>
      <c r="E57" s="140" t="s">
        <v>141</v>
      </c>
      <c r="F57" s="140"/>
      <c r="G57" s="140" t="s">
        <v>134</v>
      </c>
      <c r="H57" s="140"/>
      <c r="I57" s="140"/>
      <c r="J57" s="56" t="s">
        <v>65</v>
      </c>
      <c r="K57" s="140" t="s">
        <v>35</v>
      </c>
      <c r="L57" s="140">
        <v>0.5</v>
      </c>
      <c r="M57" s="48">
        <v>1</v>
      </c>
      <c r="N57" s="142">
        <v>0.5</v>
      </c>
      <c r="O57" s="143" t="s">
        <v>35</v>
      </c>
      <c r="P57" s="144"/>
      <c r="Q57" s="145"/>
    </row>
    <row r="58" ht="51.6" customHeight="1" spans="1:17">
      <c r="A58" s="113" t="s">
        <v>90</v>
      </c>
      <c r="B58" s="140" t="s">
        <v>142</v>
      </c>
      <c r="C58" s="140"/>
      <c r="D58" s="140"/>
      <c r="E58" s="140" t="s">
        <v>143</v>
      </c>
      <c r="F58" s="140"/>
      <c r="G58" s="140" t="s">
        <v>144</v>
      </c>
      <c r="H58" s="140"/>
      <c r="I58" s="140"/>
      <c r="J58" s="56" t="s">
        <v>229</v>
      </c>
      <c r="K58" s="140" t="s">
        <v>145</v>
      </c>
      <c r="L58" s="140">
        <v>1</v>
      </c>
      <c r="M58" s="48">
        <v>1.07</v>
      </c>
      <c r="N58" s="142">
        <v>0.93</v>
      </c>
      <c r="O58" s="143" t="s">
        <v>230</v>
      </c>
      <c r="P58" s="144"/>
      <c r="Q58" s="145"/>
    </row>
    <row r="59" ht="51.6" customHeight="1" spans="1:17">
      <c r="A59" s="113" t="s">
        <v>90</v>
      </c>
      <c r="B59" s="140" t="s">
        <v>142</v>
      </c>
      <c r="C59" s="140"/>
      <c r="D59" s="140"/>
      <c r="E59" s="140" t="s">
        <v>146</v>
      </c>
      <c r="F59" s="140"/>
      <c r="G59" s="140" t="s">
        <v>147</v>
      </c>
      <c r="H59" s="140"/>
      <c r="I59" s="140"/>
      <c r="J59" s="178" t="s">
        <v>231</v>
      </c>
      <c r="K59" s="140" t="s">
        <v>148</v>
      </c>
      <c r="L59" s="140">
        <v>1</v>
      </c>
      <c r="M59" s="141">
        <v>0.845</v>
      </c>
      <c r="N59" s="142">
        <v>0.845</v>
      </c>
      <c r="O59" s="143" t="s">
        <v>232</v>
      </c>
      <c r="P59" s="144"/>
      <c r="Q59" s="145"/>
    </row>
    <row r="60" ht="51.6" customHeight="1" spans="1:17">
      <c r="A60" s="113" t="s">
        <v>90</v>
      </c>
      <c r="B60" s="140" t="s">
        <v>142</v>
      </c>
      <c r="C60" s="140"/>
      <c r="D60" s="140"/>
      <c r="E60" s="140" t="s">
        <v>149</v>
      </c>
      <c r="F60" s="140"/>
      <c r="G60" s="140" t="s">
        <v>150</v>
      </c>
      <c r="H60" s="140"/>
      <c r="I60" s="140"/>
      <c r="J60" s="178" t="s">
        <v>233</v>
      </c>
      <c r="K60" s="140" t="s">
        <v>151</v>
      </c>
      <c r="L60" s="140">
        <v>1</v>
      </c>
      <c r="M60" s="48">
        <v>1</v>
      </c>
      <c r="N60" s="142">
        <v>1</v>
      </c>
      <c r="O60" s="143" t="s">
        <v>35</v>
      </c>
      <c r="P60" s="144"/>
      <c r="Q60" s="145"/>
    </row>
    <row r="61" ht="51.6" customHeight="1" spans="1:17">
      <c r="A61" s="113" t="s">
        <v>90</v>
      </c>
      <c r="B61" s="140" t="s">
        <v>142</v>
      </c>
      <c r="C61" s="140"/>
      <c r="D61" s="140"/>
      <c r="E61" s="140" t="s">
        <v>152</v>
      </c>
      <c r="F61" s="140"/>
      <c r="G61" s="140" t="s">
        <v>153</v>
      </c>
      <c r="H61" s="140"/>
      <c r="I61" s="140"/>
      <c r="J61" s="177" t="s">
        <v>234</v>
      </c>
      <c r="K61" s="140" t="s">
        <v>148</v>
      </c>
      <c r="L61" s="140">
        <v>1</v>
      </c>
      <c r="M61" s="48">
        <v>1</v>
      </c>
      <c r="N61" s="142">
        <v>1</v>
      </c>
      <c r="O61" s="143" t="s">
        <v>35</v>
      </c>
      <c r="P61" s="144"/>
      <c r="Q61" s="145"/>
    </row>
    <row r="62" ht="51.6" customHeight="1" spans="1:17">
      <c r="A62" s="113" t="s">
        <v>90</v>
      </c>
      <c r="B62" s="140" t="s">
        <v>142</v>
      </c>
      <c r="C62" s="140"/>
      <c r="D62" s="140"/>
      <c r="E62" s="140" t="s">
        <v>154</v>
      </c>
      <c r="F62" s="140"/>
      <c r="G62" s="140" t="s">
        <v>155</v>
      </c>
      <c r="H62" s="140"/>
      <c r="I62" s="140"/>
      <c r="J62" s="175" t="s">
        <v>235</v>
      </c>
      <c r="K62" s="140" t="s">
        <v>151</v>
      </c>
      <c r="L62" s="140">
        <v>1</v>
      </c>
      <c r="M62" s="48">
        <v>1.65812302264211</v>
      </c>
      <c r="N62" s="142">
        <v>0.34</v>
      </c>
      <c r="O62" s="143" t="s">
        <v>236</v>
      </c>
      <c r="P62" s="144"/>
      <c r="Q62" s="145"/>
    </row>
    <row r="63" ht="51.6" customHeight="1" spans="1:17">
      <c r="A63" s="113" t="s">
        <v>90</v>
      </c>
      <c r="B63" s="140" t="s">
        <v>142</v>
      </c>
      <c r="C63" s="140"/>
      <c r="D63" s="140"/>
      <c r="E63" s="140" t="s">
        <v>156</v>
      </c>
      <c r="F63" s="140"/>
      <c r="G63" s="140" t="s">
        <v>157</v>
      </c>
      <c r="H63" s="140"/>
      <c r="I63" s="140"/>
      <c r="J63" s="56" t="s">
        <v>237</v>
      </c>
      <c r="K63" s="140" t="s">
        <v>151</v>
      </c>
      <c r="L63" s="140">
        <v>1</v>
      </c>
      <c r="M63" s="48">
        <v>0.99</v>
      </c>
      <c r="N63" s="142">
        <v>0.99</v>
      </c>
      <c r="O63" s="143" t="s">
        <v>238</v>
      </c>
      <c r="P63" s="144"/>
      <c r="Q63" s="145"/>
    </row>
    <row r="64" ht="51.6" customHeight="1" spans="1:17">
      <c r="A64" s="113" t="s">
        <v>90</v>
      </c>
      <c r="B64" s="140" t="s">
        <v>142</v>
      </c>
      <c r="C64" s="140"/>
      <c r="D64" s="140"/>
      <c r="E64" s="140" t="s">
        <v>158</v>
      </c>
      <c r="F64" s="140"/>
      <c r="G64" s="140" t="s">
        <v>159</v>
      </c>
      <c r="H64" s="140"/>
      <c r="I64" s="140"/>
      <c r="J64" s="56" t="s">
        <v>239</v>
      </c>
      <c r="K64" s="140" t="s">
        <v>151</v>
      </c>
      <c r="L64" s="140">
        <v>1</v>
      </c>
      <c r="M64" s="48">
        <v>1.08</v>
      </c>
      <c r="N64" s="142">
        <v>0.918166666666667</v>
      </c>
      <c r="O64" s="143" t="s">
        <v>240</v>
      </c>
      <c r="P64" s="144"/>
      <c r="Q64" s="145"/>
    </row>
    <row r="65" ht="51.6" customHeight="1" spans="1:17">
      <c r="A65" s="113" t="s">
        <v>90</v>
      </c>
      <c r="B65" s="140" t="s">
        <v>142</v>
      </c>
      <c r="C65" s="140"/>
      <c r="D65" s="140"/>
      <c r="E65" s="140" t="s">
        <v>160</v>
      </c>
      <c r="F65" s="140"/>
      <c r="G65" s="140" t="s">
        <v>161</v>
      </c>
      <c r="H65" s="140"/>
      <c r="I65" s="140"/>
      <c r="J65" s="56" t="s">
        <v>228</v>
      </c>
      <c r="K65" s="140" t="s">
        <v>151</v>
      </c>
      <c r="L65" s="140">
        <v>1</v>
      </c>
      <c r="M65" s="48">
        <v>0</v>
      </c>
      <c r="N65" s="142">
        <v>0</v>
      </c>
      <c r="O65" s="143" t="s">
        <v>213</v>
      </c>
      <c r="P65" s="144"/>
      <c r="Q65" s="145"/>
    </row>
    <row r="66" ht="51.6" customHeight="1" spans="1:17">
      <c r="A66" s="113" t="s">
        <v>162</v>
      </c>
      <c r="B66" s="140" t="s">
        <v>163</v>
      </c>
      <c r="C66" s="140"/>
      <c r="D66" s="140"/>
      <c r="E66" s="140" t="s">
        <v>164</v>
      </c>
      <c r="F66" s="140"/>
      <c r="G66" s="140" t="s">
        <v>165</v>
      </c>
      <c r="H66" s="140"/>
      <c r="I66" s="140"/>
      <c r="J66" s="178" t="s">
        <v>241</v>
      </c>
      <c r="K66" s="140" t="s">
        <v>151</v>
      </c>
      <c r="L66" s="140">
        <v>3</v>
      </c>
      <c r="M66" s="146">
        <v>1</v>
      </c>
      <c r="N66" s="142">
        <v>3</v>
      </c>
      <c r="O66" s="143" t="s">
        <v>35</v>
      </c>
      <c r="P66" s="144"/>
      <c r="Q66" s="145"/>
    </row>
    <row r="67" ht="51.6" customHeight="1" spans="1:17">
      <c r="A67" s="113" t="s">
        <v>162</v>
      </c>
      <c r="B67" s="140" t="s">
        <v>166</v>
      </c>
      <c r="C67" s="140"/>
      <c r="D67" s="140"/>
      <c r="E67" s="140" t="s">
        <v>167</v>
      </c>
      <c r="F67" s="140"/>
      <c r="G67" s="140" t="s">
        <v>65</v>
      </c>
      <c r="H67" s="140"/>
      <c r="I67" s="140"/>
      <c r="J67" s="56" t="s">
        <v>227</v>
      </c>
      <c r="K67" s="140" t="s">
        <v>66</v>
      </c>
      <c r="L67" s="140">
        <v>3</v>
      </c>
      <c r="M67" s="146">
        <v>1</v>
      </c>
      <c r="N67" s="142">
        <v>3</v>
      </c>
      <c r="O67" s="143" t="s">
        <v>35</v>
      </c>
      <c r="P67" s="144"/>
      <c r="Q67" s="145"/>
    </row>
    <row r="68" ht="51.6" customHeight="1" spans="1:17">
      <c r="A68" s="113" t="s">
        <v>162</v>
      </c>
      <c r="B68" s="140" t="s">
        <v>166</v>
      </c>
      <c r="C68" s="140"/>
      <c r="D68" s="140"/>
      <c r="E68" s="140" t="s">
        <v>168</v>
      </c>
      <c r="F68" s="140"/>
      <c r="G68" s="140" t="s">
        <v>169</v>
      </c>
      <c r="H68" s="140"/>
      <c r="I68" s="140"/>
      <c r="J68" s="178" t="s">
        <v>228</v>
      </c>
      <c r="K68" s="140" t="s">
        <v>94</v>
      </c>
      <c r="L68" s="140">
        <v>3</v>
      </c>
      <c r="M68" s="146">
        <v>1</v>
      </c>
      <c r="N68" s="142">
        <v>3</v>
      </c>
      <c r="O68" s="143" t="s">
        <v>35</v>
      </c>
      <c r="P68" s="144"/>
      <c r="Q68" s="145"/>
    </row>
    <row r="69" ht="51.6" customHeight="1" spans="1:17">
      <c r="A69" s="113" t="s">
        <v>162</v>
      </c>
      <c r="B69" s="140" t="s">
        <v>166</v>
      </c>
      <c r="C69" s="140"/>
      <c r="D69" s="140"/>
      <c r="E69" s="140" t="s">
        <v>170</v>
      </c>
      <c r="F69" s="140"/>
      <c r="G69" s="140" t="s">
        <v>169</v>
      </c>
      <c r="H69" s="140"/>
      <c r="I69" s="140"/>
      <c r="J69" s="178" t="s">
        <v>228</v>
      </c>
      <c r="K69" s="140" t="s">
        <v>94</v>
      </c>
      <c r="L69" s="140">
        <v>2</v>
      </c>
      <c r="M69" s="146">
        <v>1</v>
      </c>
      <c r="N69" s="142">
        <v>2</v>
      </c>
      <c r="O69" s="143" t="s">
        <v>35</v>
      </c>
      <c r="P69" s="144"/>
      <c r="Q69" s="145"/>
    </row>
    <row r="70" ht="51.6" customHeight="1" spans="1:17">
      <c r="A70" s="113" t="s">
        <v>162</v>
      </c>
      <c r="B70" s="140" t="s">
        <v>172</v>
      </c>
      <c r="C70" s="140"/>
      <c r="D70" s="140"/>
      <c r="E70" s="140" t="s">
        <v>173</v>
      </c>
      <c r="F70" s="140"/>
      <c r="G70" s="140" t="s">
        <v>174</v>
      </c>
      <c r="H70" s="140"/>
      <c r="I70" s="140"/>
      <c r="J70" s="178" t="s">
        <v>228</v>
      </c>
      <c r="K70" s="140" t="s">
        <v>175</v>
      </c>
      <c r="L70" s="140">
        <v>3</v>
      </c>
      <c r="M70" s="146">
        <v>1</v>
      </c>
      <c r="N70" s="142">
        <v>3</v>
      </c>
      <c r="O70" s="143" t="s">
        <v>35</v>
      </c>
      <c r="P70" s="144"/>
      <c r="Q70" s="145"/>
    </row>
    <row r="71" ht="51.6" customHeight="1" spans="1:17">
      <c r="A71" s="113" t="s">
        <v>162</v>
      </c>
      <c r="B71" s="140" t="s">
        <v>172</v>
      </c>
      <c r="C71" s="140"/>
      <c r="D71" s="140"/>
      <c r="E71" s="140" t="s">
        <v>176</v>
      </c>
      <c r="F71" s="140"/>
      <c r="G71" s="140">
        <f>100%</f>
        <v>1</v>
      </c>
      <c r="H71" s="140"/>
      <c r="I71" s="140"/>
      <c r="J71" s="56" t="s">
        <v>227</v>
      </c>
      <c r="K71" s="140" t="s">
        <v>66</v>
      </c>
      <c r="L71" s="140">
        <v>3</v>
      </c>
      <c r="M71" s="146">
        <v>1</v>
      </c>
      <c r="N71" s="142">
        <v>3</v>
      </c>
      <c r="O71" s="143" t="s">
        <v>35</v>
      </c>
      <c r="P71" s="144"/>
      <c r="Q71" s="145"/>
    </row>
    <row r="72" ht="51.6" customHeight="1" spans="1:17">
      <c r="A72" s="113" t="s">
        <v>162</v>
      </c>
      <c r="B72" s="140" t="s">
        <v>172</v>
      </c>
      <c r="C72" s="140"/>
      <c r="D72" s="140"/>
      <c r="E72" s="140" t="s">
        <v>177</v>
      </c>
      <c r="F72" s="140"/>
      <c r="G72" s="140" t="s">
        <v>81</v>
      </c>
      <c r="H72" s="140"/>
      <c r="I72" s="140"/>
      <c r="J72" s="56" t="s">
        <v>219</v>
      </c>
      <c r="K72" s="140" t="s">
        <v>66</v>
      </c>
      <c r="L72" s="140">
        <v>3</v>
      </c>
      <c r="M72" s="146">
        <v>1</v>
      </c>
      <c r="N72" s="142">
        <v>3</v>
      </c>
      <c r="O72" s="143" t="s">
        <v>35</v>
      </c>
      <c r="P72" s="144"/>
      <c r="Q72" s="145"/>
    </row>
    <row r="73" ht="51.6" customHeight="1" spans="1:17">
      <c r="A73" s="113" t="s">
        <v>162</v>
      </c>
      <c r="B73" s="140" t="s">
        <v>178</v>
      </c>
      <c r="C73" s="140"/>
      <c r="D73" s="140"/>
      <c r="E73" s="140" t="s">
        <v>179</v>
      </c>
      <c r="F73" s="140"/>
      <c r="G73" s="140" t="s">
        <v>180</v>
      </c>
      <c r="H73" s="140"/>
      <c r="I73" s="140"/>
      <c r="J73" s="56" t="s">
        <v>242</v>
      </c>
      <c r="K73" s="140" t="s">
        <v>66</v>
      </c>
      <c r="L73" s="140">
        <v>10</v>
      </c>
      <c r="M73" s="146">
        <v>1</v>
      </c>
      <c r="N73" s="142">
        <v>10</v>
      </c>
      <c r="O73" s="143" t="s">
        <v>35</v>
      </c>
      <c r="P73" s="144"/>
      <c r="Q73" s="145"/>
    </row>
    <row r="74" ht="51.6" customHeight="1" spans="1:17">
      <c r="A74" s="113" t="s">
        <v>181</v>
      </c>
      <c r="B74" s="140" t="s">
        <v>182</v>
      </c>
      <c r="C74" s="140"/>
      <c r="D74" s="140"/>
      <c r="E74" s="140" t="s">
        <v>183</v>
      </c>
      <c r="F74" s="140"/>
      <c r="G74" s="140" t="s">
        <v>184</v>
      </c>
      <c r="H74" s="140"/>
      <c r="I74" s="140"/>
      <c r="J74" s="140" t="s">
        <v>184</v>
      </c>
      <c r="K74" s="140" t="s">
        <v>35</v>
      </c>
      <c r="L74" s="140">
        <v>2.5</v>
      </c>
      <c r="M74" s="146">
        <v>1</v>
      </c>
      <c r="N74" s="142">
        <v>2.5</v>
      </c>
      <c r="O74" s="143" t="s">
        <v>35</v>
      </c>
      <c r="P74" s="144"/>
      <c r="Q74" s="145"/>
    </row>
    <row r="75" ht="51.6" customHeight="1" spans="1:17">
      <c r="A75" s="113" t="s">
        <v>181</v>
      </c>
      <c r="B75" s="140" t="s">
        <v>185</v>
      </c>
      <c r="C75" s="140"/>
      <c r="D75" s="140"/>
      <c r="E75" s="140" t="s">
        <v>186</v>
      </c>
      <c r="F75" s="140"/>
      <c r="G75" s="140" t="s">
        <v>187</v>
      </c>
      <c r="H75" s="140"/>
      <c r="I75" s="140"/>
      <c r="J75" s="175" t="s">
        <v>65</v>
      </c>
      <c r="K75" s="140" t="s">
        <v>66</v>
      </c>
      <c r="L75" s="140">
        <v>2.5</v>
      </c>
      <c r="M75" s="146">
        <v>1</v>
      </c>
      <c r="N75" s="142">
        <v>2.5</v>
      </c>
      <c r="O75" s="143" t="s">
        <v>35</v>
      </c>
      <c r="P75" s="144"/>
      <c r="Q75" s="145"/>
    </row>
    <row r="76" ht="51.6" customHeight="1" spans="1:17">
      <c r="A76" s="113" t="s">
        <v>181</v>
      </c>
      <c r="B76" s="140" t="s">
        <v>188</v>
      </c>
      <c r="C76" s="140"/>
      <c r="D76" s="140"/>
      <c r="E76" s="140" t="s">
        <v>189</v>
      </c>
      <c r="F76" s="140"/>
      <c r="G76" s="140" t="s">
        <v>190</v>
      </c>
      <c r="H76" s="140"/>
      <c r="I76" s="140"/>
      <c r="J76" s="140" t="s">
        <v>190</v>
      </c>
      <c r="K76" s="140" t="s">
        <v>35</v>
      </c>
      <c r="L76" s="140">
        <v>2.5</v>
      </c>
      <c r="M76" s="146">
        <v>1</v>
      </c>
      <c r="N76" s="142">
        <v>2.5</v>
      </c>
      <c r="O76" s="143" t="s">
        <v>35</v>
      </c>
      <c r="P76" s="144"/>
      <c r="Q76" s="145"/>
    </row>
    <row r="77" ht="51.6" customHeight="1" spans="1:17">
      <c r="A77" s="113" t="s">
        <v>181</v>
      </c>
      <c r="B77" s="140" t="s">
        <v>191</v>
      </c>
      <c r="C77" s="140"/>
      <c r="D77" s="140"/>
      <c r="E77" s="140" t="s">
        <v>192</v>
      </c>
      <c r="F77" s="140"/>
      <c r="G77" s="140" t="s">
        <v>184</v>
      </c>
      <c r="H77" s="140"/>
      <c r="I77" s="140"/>
      <c r="J77" s="140" t="s">
        <v>184</v>
      </c>
      <c r="K77" s="140" t="s">
        <v>35</v>
      </c>
      <c r="L77" s="140">
        <v>2.5</v>
      </c>
      <c r="M77" s="146">
        <v>1</v>
      </c>
      <c r="N77" s="142">
        <v>2.5</v>
      </c>
      <c r="O77" s="143" t="s">
        <v>35</v>
      </c>
      <c r="P77" s="144"/>
      <c r="Q77" s="145"/>
    </row>
    <row r="78" ht="0.6" customHeight="1" spans="1:17">
      <c r="A78" s="143"/>
      <c r="B78" s="148"/>
      <c r="C78" s="148"/>
      <c r="D78" s="148"/>
      <c r="E78" s="148"/>
      <c r="F78" s="148"/>
      <c r="G78" s="148"/>
      <c r="H78" s="148"/>
      <c r="I78" s="148"/>
      <c r="J78" s="148"/>
      <c r="K78" s="148"/>
      <c r="L78" s="148"/>
      <c r="M78" s="148"/>
      <c r="N78" s="148"/>
      <c r="O78" s="148"/>
      <c r="P78" s="144"/>
      <c r="Q78" s="145"/>
    </row>
    <row r="79" ht="31.9" customHeight="1" spans="1:17">
      <c r="A79" s="112" t="s">
        <v>193</v>
      </c>
      <c r="B79" s="112"/>
      <c r="C79" s="112"/>
      <c r="D79" s="112"/>
      <c r="E79" s="112"/>
      <c r="F79" s="112"/>
      <c r="G79" s="112"/>
      <c r="H79" s="112"/>
      <c r="I79" s="112"/>
      <c r="J79" s="112"/>
      <c r="K79" s="112"/>
      <c r="L79" s="149">
        <v>100</v>
      </c>
      <c r="M79" s="149"/>
      <c r="N79" s="142">
        <f>SUM(N17:N77)+O5</f>
        <v>92.5597506066986</v>
      </c>
      <c r="O79" s="150"/>
      <c r="P79" s="151"/>
      <c r="Q79" s="152"/>
    </row>
    <row r="80" ht="33" customHeight="1" spans="1:17">
      <c r="A80" s="153" t="s">
        <v>194</v>
      </c>
      <c r="B80" s="154"/>
      <c r="C80" s="154"/>
      <c r="D80" s="154"/>
      <c r="E80" s="154"/>
      <c r="F80" s="154"/>
      <c r="G80" s="154"/>
      <c r="H80" s="154"/>
      <c r="I80" s="154"/>
      <c r="J80" s="154"/>
      <c r="K80" s="154"/>
      <c r="L80" s="154"/>
      <c r="M80" s="154"/>
      <c r="N80" s="154"/>
      <c r="O80" s="154"/>
      <c r="P80" s="155"/>
      <c r="Q80" s="156"/>
    </row>
    <row r="81" ht="21.75" customHeight="1" spans="1:15">
      <c r="A81" s="157" t="s">
        <v>195</v>
      </c>
      <c r="B81" s="157"/>
      <c r="C81" s="157"/>
      <c r="D81" s="157"/>
      <c r="E81" s="157"/>
      <c r="F81" s="157"/>
      <c r="G81" s="157"/>
      <c r="H81" s="157"/>
      <c r="I81" s="157"/>
      <c r="J81" s="157"/>
      <c r="K81" s="157"/>
      <c r="L81" s="157"/>
      <c r="M81" s="157"/>
      <c r="N81" s="157"/>
      <c r="O81" s="157"/>
    </row>
  </sheetData>
  <mergeCells count="271">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E42:F42"/>
    <mergeCell ref="G42:I42"/>
    <mergeCell ref="O42:P42"/>
    <mergeCell ref="E43:F43"/>
    <mergeCell ref="G43:I43"/>
    <mergeCell ref="O43:P43"/>
    <mergeCell ref="E44:F44"/>
    <mergeCell ref="G44:I44"/>
    <mergeCell ref="O44:P44"/>
    <mergeCell ref="E45:F45"/>
    <mergeCell ref="G45:I45"/>
    <mergeCell ref="O45:P45"/>
    <mergeCell ref="E46:F46"/>
    <mergeCell ref="G46:I46"/>
    <mergeCell ref="O46:P46"/>
    <mergeCell ref="E47:F47"/>
    <mergeCell ref="G47:I47"/>
    <mergeCell ref="O47:P47"/>
    <mergeCell ref="E48:F48"/>
    <mergeCell ref="G48:I48"/>
    <mergeCell ref="O48:P48"/>
    <mergeCell ref="E49:F49"/>
    <mergeCell ref="G49:I49"/>
    <mergeCell ref="O49:P49"/>
    <mergeCell ref="E50:F50"/>
    <mergeCell ref="G50:I50"/>
    <mergeCell ref="O50:P50"/>
    <mergeCell ref="E51:F51"/>
    <mergeCell ref="G51:I51"/>
    <mergeCell ref="O51:P51"/>
    <mergeCell ref="E52:F52"/>
    <mergeCell ref="G52:I52"/>
    <mergeCell ref="O52:P52"/>
    <mergeCell ref="E53:F53"/>
    <mergeCell ref="G53:I53"/>
    <mergeCell ref="O53:P53"/>
    <mergeCell ref="E54:F54"/>
    <mergeCell ref="G54:I54"/>
    <mergeCell ref="O54:P54"/>
    <mergeCell ref="E55:F55"/>
    <mergeCell ref="G55:I55"/>
    <mergeCell ref="O55:P55"/>
    <mergeCell ref="E56:F56"/>
    <mergeCell ref="G56:I56"/>
    <mergeCell ref="O56:P56"/>
    <mergeCell ref="E57:F57"/>
    <mergeCell ref="G57:I57"/>
    <mergeCell ref="O57:P57"/>
    <mergeCell ref="E58:F58"/>
    <mergeCell ref="G58:I58"/>
    <mergeCell ref="O58:P58"/>
    <mergeCell ref="E59:F59"/>
    <mergeCell ref="G59:I59"/>
    <mergeCell ref="O59:P59"/>
    <mergeCell ref="E60:F60"/>
    <mergeCell ref="G60:I60"/>
    <mergeCell ref="O60:P60"/>
    <mergeCell ref="E61:F61"/>
    <mergeCell ref="G61:I61"/>
    <mergeCell ref="O61:P61"/>
    <mergeCell ref="E62:F62"/>
    <mergeCell ref="G62:I62"/>
    <mergeCell ref="O62:P62"/>
    <mergeCell ref="E63:F63"/>
    <mergeCell ref="G63:I63"/>
    <mergeCell ref="O63:P63"/>
    <mergeCell ref="E64:F64"/>
    <mergeCell ref="G64:I64"/>
    <mergeCell ref="O64:P64"/>
    <mergeCell ref="E65:F65"/>
    <mergeCell ref="G65:I65"/>
    <mergeCell ref="O65:P65"/>
    <mergeCell ref="B66:D66"/>
    <mergeCell ref="E66:F66"/>
    <mergeCell ref="G66:I66"/>
    <mergeCell ref="O66:P66"/>
    <mergeCell ref="E67:F67"/>
    <mergeCell ref="G67:I67"/>
    <mergeCell ref="O67:P67"/>
    <mergeCell ref="E68:F68"/>
    <mergeCell ref="G68:I68"/>
    <mergeCell ref="O68:P68"/>
    <mergeCell ref="E69:F69"/>
    <mergeCell ref="G69:I69"/>
    <mergeCell ref="O69:P69"/>
    <mergeCell ref="E70:F70"/>
    <mergeCell ref="G70:I70"/>
    <mergeCell ref="O70:P70"/>
    <mergeCell ref="E71:F71"/>
    <mergeCell ref="G71:I71"/>
    <mergeCell ref="O71:P71"/>
    <mergeCell ref="E72:F72"/>
    <mergeCell ref="G72:I72"/>
    <mergeCell ref="O72:P72"/>
    <mergeCell ref="B73:D73"/>
    <mergeCell ref="E73:F73"/>
    <mergeCell ref="G73:I73"/>
    <mergeCell ref="O73:P73"/>
    <mergeCell ref="B74:D74"/>
    <mergeCell ref="E74:F74"/>
    <mergeCell ref="G74:I74"/>
    <mergeCell ref="O74:P74"/>
    <mergeCell ref="B75:D75"/>
    <mergeCell ref="E75:F75"/>
    <mergeCell ref="G75:I75"/>
    <mergeCell ref="O75:P75"/>
    <mergeCell ref="B76:D76"/>
    <mergeCell ref="E76:F76"/>
    <mergeCell ref="G76:I76"/>
    <mergeCell ref="O76:P76"/>
    <mergeCell ref="B77:D77"/>
    <mergeCell ref="E77:F77"/>
    <mergeCell ref="G77:I77"/>
    <mergeCell ref="O77:P77"/>
    <mergeCell ref="A78:P78"/>
    <mergeCell ref="A79:J79"/>
    <mergeCell ref="O79:P79"/>
    <mergeCell ref="A80:P80"/>
    <mergeCell ref="A81:O81"/>
    <mergeCell ref="A17:A28"/>
    <mergeCell ref="A29:A65"/>
    <mergeCell ref="A66:A73"/>
    <mergeCell ref="A74:A77"/>
    <mergeCell ref="J15:J16"/>
    <mergeCell ref="K15:K16"/>
    <mergeCell ref="L15:L16"/>
    <mergeCell ref="M15:M16"/>
    <mergeCell ref="N15:N16"/>
    <mergeCell ref="B70:D72"/>
    <mergeCell ref="B25:D26"/>
    <mergeCell ref="B29:D40"/>
    <mergeCell ref="B41:D49"/>
    <mergeCell ref="B50:D57"/>
    <mergeCell ref="B58:D65"/>
    <mergeCell ref="B67:D69"/>
    <mergeCell ref="B23:D24"/>
    <mergeCell ref="B21:D22"/>
    <mergeCell ref="O15:P16"/>
    <mergeCell ref="B17:D20"/>
    <mergeCell ref="G15:I16"/>
    <mergeCell ref="A5:B11"/>
  </mergeCells>
  <pageMargins left="0.314583333333333" right="0.314583333333333" top="0.511805555555556" bottom="0.275" header="0.298611111111111" footer="0.156944444444444"/>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1"/>
  <sheetViews>
    <sheetView workbookViewId="0">
      <selection activeCell="A15" sqref="$A15:$XFD15"/>
    </sheetView>
  </sheetViews>
  <sheetFormatPr defaultColWidth="9" defaultRowHeight="14.4"/>
  <cols>
    <col min="1" max="1" width="8.12962962962963" style="19" customWidth="1"/>
    <col min="2" max="2" width="36.3333333333333" style="67" customWidth="1"/>
    <col min="3" max="3" width="27.2685185185185" style="19" customWidth="1"/>
    <col min="4" max="4" width="9.87962962962963" style="19" customWidth="1"/>
    <col min="5" max="5" width="11.8796296296296" style="19" customWidth="1"/>
    <col min="6" max="6" width="8.37962962962963" style="19" customWidth="1"/>
    <col min="7" max="7" width="10.1296296296296" style="19" customWidth="1"/>
    <col min="8" max="8" width="10.6296296296296" style="19" customWidth="1"/>
    <col min="9" max="9" width="10.25" style="19" customWidth="1"/>
    <col min="10" max="10" width="11" style="19" customWidth="1"/>
    <col min="11" max="11" width="17.6296296296296" style="89" customWidth="1"/>
    <col min="12" max="16384" width="9" style="19"/>
  </cols>
  <sheetData>
    <row r="1" ht="69" customHeight="1" spans="1:15">
      <c r="A1" s="90" t="s">
        <v>243</v>
      </c>
      <c r="B1" s="91"/>
      <c r="C1" s="91"/>
      <c r="D1" s="91"/>
      <c r="E1" s="91"/>
      <c r="F1" s="91"/>
      <c r="G1" s="91"/>
      <c r="H1" s="91"/>
      <c r="I1" s="91"/>
      <c r="J1" s="91"/>
      <c r="K1" s="91"/>
    </row>
    <row r="2" s="18" customFormat="1" ht="30" customHeight="1" spans="1:15">
      <c r="A2" s="92" t="s">
        <v>244</v>
      </c>
      <c r="B2" s="25" t="s">
        <v>245</v>
      </c>
      <c r="C2" s="24" t="s">
        <v>246</v>
      </c>
      <c r="D2" s="25" t="s">
        <v>247</v>
      </c>
      <c r="E2" s="25"/>
      <c r="F2" s="25"/>
      <c r="G2" s="25"/>
      <c r="H2" s="25"/>
      <c r="I2" s="25"/>
      <c r="J2" s="92" t="s">
        <v>248</v>
      </c>
      <c r="K2" s="92" t="s">
        <v>249</v>
      </c>
    </row>
    <row r="3" s="18" customFormat="1" ht="30" customHeight="1" spans="1:15">
      <c r="A3" s="93"/>
      <c r="B3" s="25"/>
      <c r="C3" s="24"/>
      <c r="D3" s="25" t="s">
        <v>250</v>
      </c>
      <c r="E3" s="25"/>
      <c r="F3" s="25"/>
      <c r="G3" s="25"/>
      <c r="H3" s="25" t="s">
        <v>251</v>
      </c>
      <c r="I3" s="25" t="s">
        <v>252</v>
      </c>
      <c r="J3" s="93"/>
      <c r="K3" s="93"/>
    </row>
    <row r="4" s="18" customFormat="1" ht="36" customHeight="1" spans="1:15">
      <c r="A4" s="94"/>
      <c r="B4" s="25"/>
      <c r="C4" s="24"/>
      <c r="D4" s="24" t="s">
        <v>253</v>
      </c>
      <c r="E4" s="25" t="s">
        <v>254</v>
      </c>
      <c r="F4" s="25" t="s">
        <v>255</v>
      </c>
      <c r="G4" s="95" t="s">
        <v>256</v>
      </c>
      <c r="H4" s="25"/>
      <c r="I4" s="24"/>
      <c r="J4" s="94"/>
      <c r="K4" s="93"/>
    </row>
    <row r="5" ht="25.05" customHeight="1" spans="1:15">
      <c r="A5" s="4">
        <v>1</v>
      </c>
      <c r="B5" s="26" t="s">
        <v>9</v>
      </c>
      <c r="C5" s="4" t="s">
        <v>257</v>
      </c>
      <c r="D5" s="96">
        <f>SUM(E5:G5)</f>
        <v>416.5</v>
      </c>
      <c r="E5" s="96">
        <v>416.5</v>
      </c>
      <c r="F5" s="96"/>
      <c r="G5" s="96"/>
      <c r="H5" s="96">
        <v>416.5</v>
      </c>
      <c r="I5" s="97">
        <f>H5/D5</f>
        <v>1</v>
      </c>
      <c r="J5" s="98">
        <v>100</v>
      </c>
      <c r="K5" s="30"/>
      <c r="L5" s="18"/>
      <c r="M5" s="18"/>
      <c r="N5" s="18"/>
      <c r="O5" s="18"/>
    </row>
    <row r="6" ht="25.05" customHeight="1" spans="1:15">
      <c r="A6" s="4">
        <v>2</v>
      </c>
      <c r="B6" s="8" t="s">
        <v>10</v>
      </c>
      <c r="C6" s="4" t="s">
        <v>257</v>
      </c>
      <c r="D6" s="96">
        <f t="shared" ref="D6:D9" si="0">SUM(E6:G6)</f>
        <v>20.31</v>
      </c>
      <c r="E6" s="98">
        <v>20.31</v>
      </c>
      <c r="F6" s="98"/>
      <c r="G6" s="96"/>
      <c r="H6" s="98">
        <v>20.31</v>
      </c>
      <c r="I6" s="97">
        <f t="shared" ref="I6:I9" si="1">H6/D6</f>
        <v>1</v>
      </c>
      <c r="J6" s="98">
        <v>97.47</v>
      </c>
      <c r="K6" s="30"/>
    </row>
    <row r="7" ht="25.05" customHeight="1" spans="1:15">
      <c r="A7" s="4">
        <v>3</v>
      </c>
      <c r="B7" s="8" t="s">
        <v>11</v>
      </c>
      <c r="C7" s="4" t="s">
        <v>257</v>
      </c>
      <c r="D7" s="96">
        <f t="shared" si="0"/>
        <v>100</v>
      </c>
      <c r="E7" s="98">
        <v>100</v>
      </c>
      <c r="F7" s="96"/>
      <c r="G7" s="96"/>
      <c r="H7" s="99">
        <v>99.65</v>
      </c>
      <c r="I7" s="97">
        <f t="shared" si="1"/>
        <v>0.9965</v>
      </c>
      <c r="J7" s="98">
        <v>99.9</v>
      </c>
      <c r="K7" s="30"/>
    </row>
    <row r="8" ht="25.05" customHeight="1" spans="1:15">
      <c r="A8" s="4">
        <v>4</v>
      </c>
      <c r="B8" s="8" t="s">
        <v>12</v>
      </c>
      <c r="C8" s="4" t="s">
        <v>257</v>
      </c>
      <c r="D8" s="96">
        <f t="shared" si="0"/>
        <v>85</v>
      </c>
      <c r="E8" s="98">
        <v>85</v>
      </c>
      <c r="F8" s="96"/>
      <c r="G8" s="96"/>
      <c r="H8" s="98">
        <v>84.99</v>
      </c>
      <c r="I8" s="97">
        <f t="shared" si="1"/>
        <v>0.999882352941176</v>
      </c>
      <c r="J8" s="98">
        <v>99.98</v>
      </c>
      <c r="K8" s="30"/>
    </row>
    <row r="9" ht="25.05" customHeight="1" spans="1:15">
      <c r="A9" s="4">
        <v>5</v>
      </c>
      <c r="B9" s="8" t="s">
        <v>13</v>
      </c>
      <c r="C9" s="4" t="s">
        <v>257</v>
      </c>
      <c r="D9" s="96">
        <f t="shared" si="0"/>
        <v>30</v>
      </c>
      <c r="E9" s="98">
        <v>30</v>
      </c>
      <c r="F9" s="96"/>
      <c r="G9" s="96"/>
      <c r="H9" s="98">
        <v>29.99</v>
      </c>
      <c r="I9" s="97">
        <f t="shared" si="1"/>
        <v>0.999666666666667</v>
      </c>
      <c r="J9" s="98">
        <v>99.98</v>
      </c>
      <c r="K9" s="30"/>
    </row>
    <row r="10" ht="25.05" customHeight="1" spans="1:15">
      <c r="A10" s="4">
        <v>6</v>
      </c>
      <c r="B10" s="8" t="s">
        <v>14</v>
      </c>
      <c r="C10" s="4" t="s">
        <v>257</v>
      </c>
      <c r="D10" s="96">
        <f t="shared" ref="D10:D11" si="2">SUM(E10:G10)</f>
        <v>3758.87</v>
      </c>
      <c r="E10" s="98">
        <v>3758.87</v>
      </c>
      <c r="F10" s="96"/>
      <c r="G10" s="96"/>
      <c r="H10" s="98">
        <v>3758.87</v>
      </c>
      <c r="I10" s="97">
        <f t="shared" ref="I10:I11" si="3">H10/D10</f>
        <v>1</v>
      </c>
      <c r="J10" s="98">
        <v>93.42</v>
      </c>
      <c r="K10" s="30"/>
    </row>
    <row r="11" ht="25.05" customHeight="1" spans="1:15">
      <c r="A11" s="4">
        <v>7</v>
      </c>
      <c r="B11" s="8" t="s">
        <v>15</v>
      </c>
      <c r="C11" s="4" t="s">
        <v>257</v>
      </c>
      <c r="D11" s="96">
        <f t="shared" si="2"/>
        <v>85</v>
      </c>
      <c r="E11" s="98">
        <v>85</v>
      </c>
      <c r="F11" s="96"/>
      <c r="G11" s="96"/>
      <c r="H11" s="100">
        <v>84.3317</v>
      </c>
      <c r="I11" s="97">
        <f t="shared" si="3"/>
        <v>0.992137647058823</v>
      </c>
      <c r="J11" s="98">
        <v>94.43</v>
      </c>
      <c r="K11" s="98"/>
    </row>
    <row r="12" ht="114" customHeight="1" spans="1:15">
      <c r="A12" s="4">
        <v>8</v>
      </c>
      <c r="B12" s="101" t="s">
        <v>16</v>
      </c>
      <c r="C12" s="4" t="s">
        <v>257</v>
      </c>
      <c r="D12" s="96">
        <f t="shared" ref="D12" si="4">SUM(E12:G12)</f>
        <v>270</v>
      </c>
      <c r="E12" s="98">
        <v>270</v>
      </c>
      <c r="F12" s="96"/>
      <c r="G12" s="96"/>
      <c r="H12" s="100">
        <v>79.9308</v>
      </c>
      <c r="I12" s="97">
        <f t="shared" ref="I12" si="5">H12/D12</f>
        <v>0.29604</v>
      </c>
      <c r="J12" s="96">
        <v>2.96</v>
      </c>
      <c r="K12" s="96" t="s">
        <v>258</v>
      </c>
    </row>
    <row r="13" ht="89" customHeight="1" spans="1:15">
      <c r="A13" s="4">
        <v>9</v>
      </c>
      <c r="B13" s="8" t="s">
        <v>17</v>
      </c>
      <c r="C13" s="4" t="s">
        <v>257</v>
      </c>
      <c r="D13" s="96">
        <f t="shared" ref="D13:D15" si="6">SUM(E13:G13)</f>
        <v>41.09</v>
      </c>
      <c r="E13" s="98">
        <v>41.09</v>
      </c>
      <c r="F13" s="96"/>
      <c r="G13" s="96"/>
      <c r="H13" s="98">
        <v>0</v>
      </c>
      <c r="I13" s="97">
        <f t="shared" ref="I13:I15" si="7">H13/D13</f>
        <v>0</v>
      </c>
      <c r="J13" s="96">
        <v>0</v>
      </c>
      <c r="K13" s="96" t="s">
        <v>259</v>
      </c>
    </row>
    <row r="14" ht="59" customHeight="1" spans="1:15">
      <c r="A14" s="4">
        <v>10</v>
      </c>
      <c r="B14" s="101" t="s">
        <v>18</v>
      </c>
      <c r="C14" s="4" t="s">
        <v>257</v>
      </c>
      <c r="D14" s="96">
        <f t="shared" si="6"/>
        <v>20</v>
      </c>
      <c r="E14" s="98">
        <v>20</v>
      </c>
      <c r="F14" s="96"/>
      <c r="G14" s="96"/>
      <c r="H14" s="98">
        <v>0</v>
      </c>
      <c r="I14" s="97">
        <f t="shared" si="7"/>
        <v>0</v>
      </c>
      <c r="J14" s="96">
        <v>0</v>
      </c>
      <c r="K14" s="96" t="s">
        <v>260</v>
      </c>
    </row>
    <row r="15" ht="54" customHeight="1" spans="1:15">
      <c r="A15" s="4">
        <v>11</v>
      </c>
      <c r="B15" s="101" t="s">
        <v>19</v>
      </c>
      <c r="C15" s="4" t="s">
        <v>257</v>
      </c>
      <c r="D15" s="96">
        <f t="shared" si="6"/>
        <v>1.2</v>
      </c>
      <c r="E15" s="98">
        <v>1.2</v>
      </c>
      <c r="F15" s="96"/>
      <c r="G15" s="96"/>
      <c r="H15" s="98">
        <v>1.2</v>
      </c>
      <c r="I15" s="97">
        <f t="shared" si="7"/>
        <v>1</v>
      </c>
      <c r="J15" s="96" t="s">
        <v>204</v>
      </c>
      <c r="K15" s="96" t="s">
        <v>261</v>
      </c>
    </row>
    <row r="16" s="20" customFormat="1" ht="44" customHeight="1" spans="1:15">
      <c r="A16" s="24"/>
      <c r="B16" s="25" t="s">
        <v>262</v>
      </c>
      <c r="C16" s="4"/>
      <c r="D16" s="102">
        <f>SUM(D5:D15)</f>
        <v>4827.97</v>
      </c>
      <c r="E16" s="102">
        <f>SUM(E5:E15)</f>
        <v>4827.97</v>
      </c>
      <c r="F16" s="102">
        <f>SUM(F5:F15)</f>
        <v>0</v>
      </c>
      <c r="G16" s="102">
        <f>SUM(G5:G15)</f>
        <v>0</v>
      </c>
      <c r="H16" s="103">
        <f>SUM(H5:H15)</f>
        <v>4575.7725</v>
      </c>
      <c r="I16" s="104">
        <f t="shared" ref="I16" si="8">H16/D16</f>
        <v>0.947763242107966</v>
      </c>
      <c r="J16" s="102" t="s">
        <v>197</v>
      </c>
      <c r="K16" s="105"/>
    </row>
    <row r="21" spans="8:8">
      <c r="H21" s="106"/>
    </row>
  </sheetData>
  <mergeCells count="10">
    <mergeCell ref="A1:K1"/>
    <mergeCell ref="D2:I2"/>
    <mergeCell ref="D3:G3"/>
    <mergeCell ref="A2:A4"/>
    <mergeCell ref="B2:B4"/>
    <mergeCell ref="C2:C4"/>
    <mergeCell ref="H3:H4"/>
    <mergeCell ref="I3:I4"/>
    <mergeCell ref="J2:J4"/>
    <mergeCell ref="K2:K4"/>
  </mergeCells>
  <pageMargins left="0.393055555555556" right="0.393055555555556" top="0.629861111111111" bottom="0.393055555555556" header="0.393055555555556" footer="0.275"/>
  <pageSetup paperSize="9" scale="87"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N32"/>
  <sheetViews>
    <sheetView workbookViewId="0">
      <selection activeCell="I41" sqref="I41"/>
    </sheetView>
  </sheetViews>
  <sheetFormatPr defaultColWidth="8.93518518518519" defaultRowHeight="14.4"/>
  <cols>
    <col min="2" max="5" width="7.53703703703704" customWidth="1"/>
    <col min="6" max="6" width="25.462962962963" customWidth="1"/>
    <col min="7" max="7" width="7.66666666666667" customWidth="1"/>
    <col min="8" max="8" width="13" customWidth="1"/>
    <col min="9" max="9" width="12.462962962963" customWidth="1"/>
    <col min="10" max="10" width="6.66666666666667" customWidth="1"/>
    <col min="11" max="11" width="8.7962962962963" customWidth="1"/>
    <col min="12" max="12" width="14.3333333333333" customWidth="1"/>
    <col min="13" max="13" width="10.7314814814815" style="1" customWidth="1"/>
    <col min="14" max="14" width="16.9351851851852" customWidth="1"/>
  </cols>
  <sheetData>
    <row r="1" ht="28.2" spans="1:14">
      <c r="A1" s="39" t="s">
        <v>263</v>
      </c>
      <c r="B1" s="39"/>
      <c r="C1" s="39"/>
      <c r="D1" s="39"/>
      <c r="E1" s="39"/>
      <c r="F1" s="39"/>
      <c r="G1" s="39"/>
      <c r="H1" s="39"/>
      <c r="I1" s="39"/>
      <c r="J1" s="39"/>
      <c r="K1" s="39"/>
      <c r="L1" s="39"/>
      <c r="M1" s="39"/>
      <c r="N1" s="39"/>
    </row>
    <row r="2" ht="15" customHeight="1" spans="1:14">
      <c r="A2" s="40" t="s">
        <v>21</v>
      </c>
      <c r="B2" s="40"/>
      <c r="C2" s="40"/>
      <c r="D2" s="40"/>
      <c r="E2" s="40"/>
      <c r="F2" s="40"/>
      <c r="G2" s="40"/>
      <c r="H2" s="40"/>
      <c r="I2" s="40"/>
      <c r="J2" s="40"/>
      <c r="K2" s="40"/>
      <c r="L2" s="40"/>
      <c r="M2" s="40"/>
      <c r="N2" s="40"/>
    </row>
    <row r="3" ht="28.05" customHeight="1" spans="1:14">
      <c r="A3" s="41" t="s">
        <v>245</v>
      </c>
      <c r="B3" s="41"/>
      <c r="C3" s="42" t="s">
        <v>9</v>
      </c>
      <c r="D3" s="42"/>
      <c r="E3" s="42"/>
      <c r="F3" s="42"/>
      <c r="G3" s="42"/>
      <c r="H3" s="42"/>
      <c r="I3" s="42"/>
      <c r="J3" s="42"/>
      <c r="K3" s="42"/>
      <c r="L3" s="42"/>
      <c r="M3" s="42"/>
      <c r="N3" s="42"/>
    </row>
    <row r="4" ht="28.05" customHeight="1" spans="1:14">
      <c r="A4" s="41" t="s">
        <v>246</v>
      </c>
      <c r="B4" s="41"/>
      <c r="C4" s="42" t="s">
        <v>257</v>
      </c>
      <c r="D4" s="42"/>
      <c r="E4" s="42"/>
      <c r="F4" s="42"/>
      <c r="G4" s="42"/>
      <c r="H4" s="42"/>
      <c r="I4" s="41" t="s">
        <v>264</v>
      </c>
      <c r="J4" s="41"/>
      <c r="K4" s="41" t="s">
        <v>23</v>
      </c>
      <c r="L4" s="41"/>
      <c r="M4" s="41"/>
      <c r="N4" s="41"/>
    </row>
    <row r="5" ht="28.05" customHeight="1" spans="1:14">
      <c r="A5" s="41"/>
      <c r="B5" s="41"/>
      <c r="C5" s="41"/>
      <c r="D5" s="41"/>
      <c r="E5" s="41" t="s">
        <v>24</v>
      </c>
      <c r="F5" s="41"/>
      <c r="G5" s="41" t="s">
        <v>25</v>
      </c>
      <c r="H5" s="41"/>
      <c r="I5" s="41" t="s">
        <v>26</v>
      </c>
      <c r="J5" s="41"/>
      <c r="K5" s="41" t="s">
        <v>57</v>
      </c>
      <c r="L5" s="41" t="s">
        <v>265</v>
      </c>
      <c r="M5" s="43" t="s">
        <v>28</v>
      </c>
      <c r="N5" s="43"/>
    </row>
    <row r="6" ht="28.05" customHeight="1" spans="1:14">
      <c r="A6" s="43" t="s">
        <v>266</v>
      </c>
      <c r="B6" s="43"/>
      <c r="C6" s="41" t="s">
        <v>267</v>
      </c>
      <c r="D6" s="41"/>
      <c r="E6" s="41" t="s">
        <v>268</v>
      </c>
      <c r="F6" s="41"/>
      <c r="G6" s="41" t="s">
        <v>268</v>
      </c>
      <c r="H6" s="41"/>
      <c r="I6" s="41" t="s">
        <v>268</v>
      </c>
      <c r="J6" s="41"/>
      <c r="K6" s="41">
        <v>10</v>
      </c>
      <c r="L6" s="44">
        <v>100</v>
      </c>
      <c r="M6" s="45">
        <v>10</v>
      </c>
      <c r="N6" s="45"/>
    </row>
    <row r="7" ht="28.05" customHeight="1" spans="1:14">
      <c r="A7" s="43" t="s">
        <v>266</v>
      </c>
      <c r="B7" s="43"/>
      <c r="C7" s="41" t="s">
        <v>269</v>
      </c>
      <c r="D7" s="41"/>
      <c r="E7" s="41" t="s">
        <v>268</v>
      </c>
      <c r="F7" s="41"/>
      <c r="G7" s="41" t="s">
        <v>268</v>
      </c>
      <c r="H7" s="41"/>
      <c r="I7" s="41" t="s">
        <v>268</v>
      </c>
      <c r="J7" s="41"/>
      <c r="K7" s="41" t="s">
        <v>197</v>
      </c>
      <c r="L7" s="44">
        <v>100</v>
      </c>
      <c r="M7" s="45" t="s">
        <v>197</v>
      </c>
      <c r="N7" s="45"/>
    </row>
    <row r="8" ht="28.05" customHeight="1" spans="1:14">
      <c r="A8" s="43" t="s">
        <v>266</v>
      </c>
      <c r="B8" s="43"/>
      <c r="C8" s="41" t="s">
        <v>255</v>
      </c>
      <c r="D8" s="41"/>
      <c r="E8" s="41" t="s">
        <v>44</v>
      </c>
      <c r="F8" s="41"/>
      <c r="G8" s="41" t="s">
        <v>44</v>
      </c>
      <c r="H8" s="41"/>
      <c r="I8" s="41" t="s">
        <v>44</v>
      </c>
      <c r="J8" s="41"/>
      <c r="K8" s="41" t="s">
        <v>197</v>
      </c>
      <c r="L8" s="44" t="s">
        <v>197</v>
      </c>
      <c r="M8" s="45" t="s">
        <v>197</v>
      </c>
      <c r="N8" s="45"/>
    </row>
    <row r="9" ht="28.05" customHeight="1" spans="1:14">
      <c r="A9" s="43" t="s">
        <v>266</v>
      </c>
      <c r="B9" s="43"/>
      <c r="C9" s="41" t="s">
        <v>256</v>
      </c>
      <c r="D9" s="41"/>
      <c r="E9" s="41" t="s">
        <v>44</v>
      </c>
      <c r="F9" s="41"/>
      <c r="G9" s="41" t="s">
        <v>44</v>
      </c>
      <c r="H9" s="41"/>
      <c r="I9" s="41" t="s">
        <v>44</v>
      </c>
      <c r="J9" s="41"/>
      <c r="K9" s="41" t="s">
        <v>197</v>
      </c>
      <c r="L9" s="44" t="s">
        <v>197</v>
      </c>
      <c r="M9" s="45" t="s">
        <v>197</v>
      </c>
      <c r="N9" s="45"/>
    </row>
    <row r="10" ht="28.05" customHeight="1" spans="1:14">
      <c r="A10" s="43"/>
      <c r="B10" s="43"/>
      <c r="C10" s="43"/>
      <c r="D10" s="43"/>
      <c r="E10" s="43"/>
      <c r="F10" s="43"/>
      <c r="G10" s="43"/>
      <c r="H10" s="43"/>
      <c r="I10" s="43"/>
      <c r="J10" s="43"/>
      <c r="K10" s="43"/>
      <c r="L10" s="43"/>
      <c r="M10" s="43"/>
      <c r="N10" s="43"/>
    </row>
    <row r="11" ht="28.05" customHeight="1" spans="1:14">
      <c r="A11" s="43" t="s">
        <v>29</v>
      </c>
      <c r="B11" s="43"/>
      <c r="C11" s="43" t="s">
        <v>270</v>
      </c>
      <c r="D11" s="43"/>
      <c r="E11" s="43"/>
      <c r="F11" s="43"/>
      <c r="G11" s="43"/>
      <c r="H11" s="43"/>
      <c r="I11" s="43"/>
      <c r="J11" s="43"/>
      <c r="K11" s="43"/>
      <c r="L11" s="43"/>
      <c r="M11" s="43"/>
      <c r="N11" s="43"/>
    </row>
    <row r="12" ht="28.05" customHeight="1" spans="1:14">
      <c r="A12" s="41" t="s">
        <v>271</v>
      </c>
      <c r="B12" s="41"/>
      <c r="C12" s="41" t="s">
        <v>51</v>
      </c>
      <c r="D12" s="41"/>
      <c r="E12" s="41"/>
      <c r="F12" s="41"/>
      <c r="G12" s="41"/>
      <c r="H12" s="41"/>
      <c r="I12" s="41" t="s">
        <v>52</v>
      </c>
      <c r="J12" s="41"/>
      <c r="K12" s="41"/>
      <c r="L12" s="41"/>
      <c r="M12" s="41"/>
      <c r="N12" s="41"/>
    </row>
    <row r="13" ht="88.05" customHeight="1" spans="1:14">
      <c r="A13" s="41"/>
      <c r="B13" s="41"/>
      <c r="C13" s="46" t="s">
        <v>272</v>
      </c>
      <c r="D13" s="46"/>
      <c r="E13" s="46"/>
      <c r="F13" s="46"/>
      <c r="G13" s="46"/>
      <c r="H13" s="46"/>
      <c r="I13" s="46" t="s">
        <v>273</v>
      </c>
      <c r="J13" s="46"/>
      <c r="K13" s="46"/>
      <c r="L13" s="46"/>
      <c r="M13" s="46"/>
      <c r="N13" s="46"/>
    </row>
    <row r="14" spans="1:14">
      <c r="A14" s="41"/>
      <c r="B14" s="41" t="s">
        <v>59</v>
      </c>
      <c r="C14" s="41"/>
      <c r="D14" s="41" t="s">
        <v>60</v>
      </c>
      <c r="E14" s="41"/>
      <c r="F14" s="41" t="s">
        <v>61</v>
      </c>
      <c r="G14" s="41"/>
      <c r="H14" s="41" t="s">
        <v>274</v>
      </c>
      <c r="I14" s="41" t="s">
        <v>55</v>
      </c>
      <c r="J14" s="41" t="s">
        <v>57</v>
      </c>
      <c r="K14" s="41" t="s">
        <v>56</v>
      </c>
      <c r="L14" s="41" t="s">
        <v>58</v>
      </c>
      <c r="M14" s="43" t="s">
        <v>28</v>
      </c>
      <c r="N14" s="43" t="s">
        <v>29</v>
      </c>
    </row>
    <row r="15" spans="1:14">
      <c r="A15" s="47" t="s">
        <v>275</v>
      </c>
      <c r="B15" s="43" t="s">
        <v>142</v>
      </c>
      <c r="C15" s="43"/>
      <c r="D15" s="43" t="s">
        <v>276</v>
      </c>
      <c r="E15" s="43"/>
      <c r="F15" s="43" t="s">
        <v>277</v>
      </c>
      <c r="G15" s="43"/>
      <c r="H15" s="43" t="s">
        <v>278</v>
      </c>
      <c r="I15" s="177" t="s">
        <v>279</v>
      </c>
      <c r="J15" s="43">
        <v>20</v>
      </c>
      <c r="K15" s="43" t="s">
        <v>151</v>
      </c>
      <c r="L15" s="48">
        <v>1</v>
      </c>
      <c r="M15" s="45">
        <v>20</v>
      </c>
      <c r="N15" s="43" t="s">
        <v>270</v>
      </c>
    </row>
    <row r="16" ht="28.05" customHeight="1" spans="1:14">
      <c r="A16" s="47" t="s">
        <v>275</v>
      </c>
      <c r="B16" s="43" t="s">
        <v>280</v>
      </c>
      <c r="C16" s="43"/>
      <c r="D16" s="43" t="s">
        <v>91</v>
      </c>
      <c r="E16" s="43"/>
      <c r="F16" s="43" t="s">
        <v>281</v>
      </c>
      <c r="G16" s="43"/>
      <c r="H16" s="43" t="s">
        <v>282</v>
      </c>
      <c r="I16" s="177" t="s">
        <v>283</v>
      </c>
      <c r="J16" s="43">
        <v>15</v>
      </c>
      <c r="K16" s="43" t="s">
        <v>107</v>
      </c>
      <c r="L16" s="48">
        <v>1</v>
      </c>
      <c r="M16" s="45">
        <v>15</v>
      </c>
      <c r="N16" s="43" t="s">
        <v>270</v>
      </c>
    </row>
    <row r="17" ht="28.05" customHeight="1" spans="1:14">
      <c r="A17" s="47" t="s">
        <v>275</v>
      </c>
      <c r="B17" s="43" t="s">
        <v>280</v>
      </c>
      <c r="C17" s="43"/>
      <c r="D17" s="43" t="s">
        <v>121</v>
      </c>
      <c r="E17" s="43"/>
      <c r="F17" s="43" t="s">
        <v>284</v>
      </c>
      <c r="G17" s="43"/>
      <c r="H17" s="43" t="s">
        <v>65</v>
      </c>
      <c r="I17" s="177" t="s">
        <v>227</v>
      </c>
      <c r="J17" s="43">
        <v>7.5</v>
      </c>
      <c r="K17" s="43" t="s">
        <v>66</v>
      </c>
      <c r="L17" s="48">
        <v>1</v>
      </c>
      <c r="M17" s="45">
        <v>7.5</v>
      </c>
      <c r="N17" s="43" t="s">
        <v>270</v>
      </c>
    </row>
    <row r="18" ht="28.05" customHeight="1" spans="1:14">
      <c r="A18" s="47" t="s">
        <v>275</v>
      </c>
      <c r="B18" s="43" t="s">
        <v>280</v>
      </c>
      <c r="C18" s="43"/>
      <c r="D18" s="43" t="s">
        <v>121</v>
      </c>
      <c r="E18" s="43"/>
      <c r="F18" s="43" t="s">
        <v>285</v>
      </c>
      <c r="G18" s="43"/>
      <c r="H18" s="43" t="s">
        <v>65</v>
      </c>
      <c r="I18" s="177" t="s">
        <v>227</v>
      </c>
      <c r="J18" s="43">
        <v>7.5</v>
      </c>
      <c r="K18" s="43" t="s">
        <v>66</v>
      </c>
      <c r="L18" s="48">
        <v>1</v>
      </c>
      <c r="M18" s="45">
        <v>7.5</v>
      </c>
      <c r="N18" s="43" t="s">
        <v>270</v>
      </c>
    </row>
    <row r="19" ht="28.05" customHeight="1" spans="1:14">
      <c r="A19" s="47" t="s">
        <v>275</v>
      </c>
      <c r="B19" s="43" t="s">
        <v>280</v>
      </c>
      <c r="C19" s="43"/>
      <c r="D19" s="43" t="s">
        <v>132</v>
      </c>
      <c r="E19" s="43"/>
      <c r="F19" s="43" t="s">
        <v>286</v>
      </c>
      <c r="G19" s="43"/>
      <c r="H19" s="43" t="s">
        <v>134</v>
      </c>
      <c r="I19" s="177" t="s">
        <v>227</v>
      </c>
      <c r="J19" s="43">
        <v>10</v>
      </c>
      <c r="K19" s="43" t="s">
        <v>66</v>
      </c>
      <c r="L19" s="48">
        <v>1</v>
      </c>
      <c r="M19" s="45">
        <v>10</v>
      </c>
      <c r="N19" s="43" t="s">
        <v>270</v>
      </c>
    </row>
    <row r="20" ht="28.05" customHeight="1" spans="1:14">
      <c r="A20" s="47" t="s">
        <v>275</v>
      </c>
      <c r="B20" s="43" t="s">
        <v>287</v>
      </c>
      <c r="C20" s="43"/>
      <c r="D20" s="43" t="s">
        <v>288</v>
      </c>
      <c r="E20" s="43"/>
      <c r="F20" s="43" t="s">
        <v>289</v>
      </c>
      <c r="G20" s="43"/>
      <c r="H20" s="43" t="s">
        <v>290</v>
      </c>
      <c r="I20" s="177" t="s">
        <v>228</v>
      </c>
      <c r="J20" s="43">
        <v>10</v>
      </c>
      <c r="K20" s="43" t="s">
        <v>291</v>
      </c>
      <c r="L20" s="48">
        <v>1</v>
      </c>
      <c r="M20" s="45">
        <v>10</v>
      </c>
      <c r="N20" s="43" t="s">
        <v>270</v>
      </c>
    </row>
    <row r="21" ht="28.05" customHeight="1" spans="1:14">
      <c r="A21" s="47" t="s">
        <v>275</v>
      </c>
      <c r="B21" s="43" t="s">
        <v>287</v>
      </c>
      <c r="C21" s="43"/>
      <c r="D21" s="43" t="s">
        <v>288</v>
      </c>
      <c r="E21" s="43"/>
      <c r="F21" s="43" t="s">
        <v>292</v>
      </c>
      <c r="G21" s="43"/>
      <c r="H21" s="43" t="s">
        <v>65</v>
      </c>
      <c r="I21" s="177" t="s">
        <v>227</v>
      </c>
      <c r="J21" s="43">
        <v>10</v>
      </c>
      <c r="K21" s="43" t="s">
        <v>66</v>
      </c>
      <c r="L21" s="48">
        <v>1</v>
      </c>
      <c r="M21" s="45">
        <v>10</v>
      </c>
      <c r="N21" s="43" t="s">
        <v>270</v>
      </c>
    </row>
    <row r="22" ht="28.05" customHeight="1" spans="1:14">
      <c r="A22" s="47" t="s">
        <v>275</v>
      </c>
      <c r="B22" s="43" t="s">
        <v>293</v>
      </c>
      <c r="C22" s="43"/>
      <c r="D22" s="43" t="s">
        <v>294</v>
      </c>
      <c r="E22" s="43"/>
      <c r="F22" s="43" t="s">
        <v>295</v>
      </c>
      <c r="G22" s="43"/>
      <c r="H22" s="43" t="s">
        <v>296</v>
      </c>
      <c r="I22" s="177" t="s">
        <v>219</v>
      </c>
      <c r="J22" s="43">
        <v>10</v>
      </c>
      <c r="K22" s="43" t="s">
        <v>66</v>
      </c>
      <c r="L22" s="48">
        <v>1</v>
      </c>
      <c r="M22" s="45">
        <v>10</v>
      </c>
      <c r="N22" s="43" t="s">
        <v>270</v>
      </c>
    </row>
    <row r="23" ht="18" hidden="1" customHeight="1" spans="1:14">
      <c r="A23" s="47"/>
      <c r="B23" s="47"/>
      <c r="C23" s="47"/>
      <c r="D23" s="47"/>
      <c r="E23" s="47"/>
      <c r="F23" s="47"/>
      <c r="G23" s="47"/>
      <c r="H23" s="47"/>
      <c r="I23" s="47"/>
      <c r="J23" s="47"/>
      <c r="K23" s="47"/>
      <c r="L23" s="47"/>
      <c r="M23" s="47"/>
      <c r="N23" s="47"/>
    </row>
    <row r="24" ht="28.05" customHeight="1" spans="1:14">
      <c r="A24" s="49" t="s">
        <v>193</v>
      </c>
      <c r="B24" s="49"/>
      <c r="C24" s="49"/>
      <c r="D24" s="49"/>
      <c r="E24" s="49"/>
      <c r="F24" s="49"/>
      <c r="G24" s="49"/>
      <c r="H24" s="49"/>
      <c r="I24" s="49"/>
      <c r="J24" s="49">
        <v>100</v>
      </c>
      <c r="K24" s="50"/>
      <c r="L24" s="50"/>
      <c r="M24" s="51">
        <f>SUM(M15:M22)+M6</f>
        <v>100</v>
      </c>
      <c r="N24" s="41"/>
    </row>
    <row r="32" spans="1:14">
      <c r="K32" s="53"/>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D19:E19"/>
    <mergeCell ref="F19:G19"/>
    <mergeCell ref="F20:G20"/>
    <mergeCell ref="F21:G21"/>
    <mergeCell ref="B22:C22"/>
    <mergeCell ref="D22:E22"/>
    <mergeCell ref="F22:G22"/>
    <mergeCell ref="A23:N23"/>
    <mergeCell ref="A24:I24"/>
    <mergeCell ref="A15:A22"/>
    <mergeCell ref="A6:B9"/>
    <mergeCell ref="A12:B13"/>
    <mergeCell ref="B20:C21"/>
    <mergeCell ref="D20:E21"/>
    <mergeCell ref="B16:C19"/>
    <mergeCell ref="D17:E18"/>
  </mergeCell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Q23"/>
  <sheetViews>
    <sheetView topLeftCell="A5" workbookViewId="0">
      <selection activeCell="M23" sqref="M23"/>
    </sheetView>
  </sheetViews>
  <sheetFormatPr defaultColWidth="8.93518518518519" defaultRowHeight="14.4"/>
  <cols>
    <col min="2" max="5" width="7.53703703703704" customWidth="1"/>
    <col min="6" max="6" width="25.462962962963" customWidth="1"/>
    <col min="7" max="7" width="7.66666666666667" customWidth="1"/>
    <col min="8" max="8" width="13" customWidth="1"/>
    <col min="9" max="9" width="12.462962962963" customWidth="1"/>
    <col min="10" max="10" width="6.66666666666667" customWidth="1"/>
    <col min="11" max="11" width="8.7962962962963" customWidth="1"/>
    <col min="12" max="12" width="14.3333333333333" customWidth="1"/>
    <col min="13" max="13" width="10.7314814814815" style="1" customWidth="1"/>
    <col min="14" max="14" width="24.2037037037037" customWidth="1"/>
  </cols>
  <sheetData>
    <row r="1" ht="28.2" spans="1:17">
      <c r="A1" s="39" t="s">
        <v>263</v>
      </c>
      <c r="B1" s="39"/>
      <c r="C1" s="39"/>
      <c r="D1" s="39"/>
      <c r="E1" s="39"/>
      <c r="F1" s="39"/>
      <c r="G1" s="39"/>
      <c r="H1" s="39"/>
      <c r="I1" s="39"/>
      <c r="J1" s="39"/>
      <c r="K1" s="39"/>
      <c r="L1" s="39"/>
      <c r="M1" s="39"/>
      <c r="N1" s="39"/>
    </row>
    <row r="2" ht="15" customHeight="1" spans="1:17">
      <c r="A2" s="40" t="s">
        <v>21</v>
      </c>
      <c r="B2" s="40"/>
      <c r="C2" s="40"/>
      <c r="D2" s="40"/>
      <c r="E2" s="40"/>
      <c r="F2" s="40"/>
      <c r="G2" s="40"/>
      <c r="H2" s="40"/>
      <c r="I2" s="40"/>
      <c r="J2" s="40"/>
      <c r="K2" s="40"/>
      <c r="L2" s="40"/>
      <c r="M2" s="40"/>
      <c r="N2" s="40"/>
    </row>
    <row r="3" ht="28.05" customHeight="1" spans="1:17">
      <c r="A3" s="41" t="s">
        <v>245</v>
      </c>
      <c r="B3" s="41"/>
      <c r="C3" s="42" t="s">
        <v>10</v>
      </c>
      <c r="D3" s="42"/>
      <c r="E3" s="42"/>
      <c r="F3" s="42"/>
      <c r="G3" s="42"/>
      <c r="H3" s="42"/>
      <c r="I3" s="42"/>
      <c r="J3" s="42"/>
      <c r="K3" s="42"/>
      <c r="L3" s="42"/>
      <c r="M3" s="42"/>
      <c r="N3" s="42"/>
    </row>
    <row r="4" ht="28.05" customHeight="1" spans="1:17">
      <c r="A4" s="41" t="s">
        <v>246</v>
      </c>
      <c r="B4" s="41"/>
      <c r="C4" s="42" t="s">
        <v>257</v>
      </c>
      <c r="D4" s="42"/>
      <c r="E4" s="42"/>
      <c r="F4" s="42"/>
      <c r="G4" s="42"/>
      <c r="H4" s="42"/>
      <c r="I4" s="41" t="s">
        <v>264</v>
      </c>
      <c r="J4" s="41"/>
      <c r="K4" s="41" t="s">
        <v>23</v>
      </c>
      <c r="L4" s="41"/>
      <c r="M4" s="41"/>
      <c r="N4" s="41"/>
    </row>
    <row r="5" ht="28.05" customHeight="1" spans="1:17">
      <c r="A5" s="41"/>
      <c r="B5" s="41"/>
      <c r="C5" s="41"/>
      <c r="D5" s="41"/>
      <c r="E5" s="41" t="s">
        <v>24</v>
      </c>
      <c r="F5" s="41"/>
      <c r="G5" s="41" t="s">
        <v>25</v>
      </c>
      <c r="H5" s="41"/>
      <c r="I5" s="41" t="s">
        <v>26</v>
      </c>
      <c r="J5" s="41"/>
      <c r="K5" s="41" t="s">
        <v>57</v>
      </c>
      <c r="L5" s="41" t="s">
        <v>265</v>
      </c>
      <c r="M5" s="43" t="s">
        <v>28</v>
      </c>
      <c r="N5" s="43"/>
    </row>
    <row r="6" ht="28.05" customHeight="1" spans="1:17">
      <c r="A6" s="43" t="s">
        <v>266</v>
      </c>
      <c r="B6" s="43"/>
      <c r="C6" s="41" t="s">
        <v>267</v>
      </c>
      <c r="D6" s="41"/>
      <c r="E6" s="41" t="s">
        <v>297</v>
      </c>
      <c r="F6" s="41"/>
      <c r="G6" s="41">
        <v>203100</v>
      </c>
      <c r="H6" s="41"/>
      <c r="I6" s="41">
        <v>203100</v>
      </c>
      <c r="J6" s="41"/>
      <c r="K6" s="41">
        <v>10</v>
      </c>
      <c r="L6" s="41">
        <v>100</v>
      </c>
      <c r="M6" s="45">
        <v>10</v>
      </c>
      <c r="N6" s="45"/>
    </row>
    <row r="7" ht="28.05" customHeight="1" spans="1:17">
      <c r="A7" s="43" t="s">
        <v>266</v>
      </c>
      <c r="B7" s="43"/>
      <c r="C7" s="41" t="s">
        <v>269</v>
      </c>
      <c r="D7" s="41"/>
      <c r="E7" s="41" t="s">
        <v>297</v>
      </c>
      <c r="F7" s="41"/>
      <c r="G7" s="41" t="s">
        <v>298</v>
      </c>
      <c r="H7" s="41"/>
      <c r="I7" s="41" t="s">
        <v>298</v>
      </c>
      <c r="J7" s="41"/>
      <c r="K7" s="41" t="s">
        <v>197</v>
      </c>
      <c r="L7" s="41">
        <v>100</v>
      </c>
      <c r="M7" s="45" t="s">
        <v>197</v>
      </c>
      <c r="N7" s="45"/>
    </row>
    <row r="8" ht="28.05" customHeight="1" spans="1:17">
      <c r="A8" s="43" t="s">
        <v>266</v>
      </c>
      <c r="B8" s="43"/>
      <c r="C8" s="41" t="s">
        <v>255</v>
      </c>
      <c r="D8" s="41"/>
      <c r="E8" s="41" t="s">
        <v>44</v>
      </c>
      <c r="F8" s="41"/>
      <c r="G8" s="41" t="s">
        <v>44</v>
      </c>
      <c r="H8" s="41"/>
      <c r="I8" s="41" t="s">
        <v>44</v>
      </c>
      <c r="J8" s="41"/>
      <c r="K8" s="41" t="s">
        <v>197</v>
      </c>
      <c r="L8" s="44" t="s">
        <v>197</v>
      </c>
      <c r="M8" s="45" t="s">
        <v>197</v>
      </c>
      <c r="N8" s="45"/>
    </row>
    <row r="9" ht="28.05" customHeight="1" spans="1:17">
      <c r="A9" s="43" t="s">
        <v>266</v>
      </c>
      <c r="B9" s="43"/>
      <c r="C9" s="41" t="s">
        <v>256</v>
      </c>
      <c r="D9" s="41"/>
      <c r="E9" s="41" t="s">
        <v>44</v>
      </c>
      <c r="F9" s="41"/>
      <c r="G9" s="41" t="s">
        <v>44</v>
      </c>
      <c r="H9" s="41"/>
      <c r="I9" s="41" t="s">
        <v>44</v>
      </c>
      <c r="J9" s="41"/>
      <c r="K9" s="41" t="s">
        <v>197</v>
      </c>
      <c r="L9" s="44" t="s">
        <v>197</v>
      </c>
      <c r="M9" s="45" t="s">
        <v>197</v>
      </c>
      <c r="N9" s="45"/>
    </row>
    <row r="10" ht="28.05" customHeight="1" spans="1:17">
      <c r="A10" s="43"/>
      <c r="B10" s="43"/>
      <c r="C10" s="43"/>
      <c r="D10" s="43"/>
      <c r="E10" s="43"/>
      <c r="F10" s="43"/>
      <c r="G10" s="43"/>
      <c r="H10" s="43"/>
      <c r="I10" s="43"/>
      <c r="J10" s="43"/>
      <c r="K10" s="43"/>
      <c r="L10" s="43"/>
      <c r="M10" s="43"/>
      <c r="N10" s="43"/>
    </row>
    <row r="11" ht="28.05" customHeight="1" spans="1:17">
      <c r="A11" s="43" t="s">
        <v>29</v>
      </c>
      <c r="B11" s="43"/>
      <c r="C11" s="43" t="s">
        <v>270</v>
      </c>
      <c r="D11" s="43"/>
      <c r="E11" s="43"/>
      <c r="F11" s="43"/>
      <c r="G11" s="43"/>
      <c r="H11" s="43"/>
      <c r="I11" s="43"/>
      <c r="J11" s="43"/>
      <c r="K11" s="43"/>
      <c r="L11" s="43"/>
      <c r="M11" s="43"/>
      <c r="N11" s="43"/>
    </row>
    <row r="12" ht="28.05" customHeight="1" spans="1:17">
      <c r="A12" s="41" t="s">
        <v>271</v>
      </c>
      <c r="B12" s="41"/>
      <c r="C12" s="41" t="s">
        <v>51</v>
      </c>
      <c r="D12" s="41"/>
      <c r="E12" s="41"/>
      <c r="F12" s="41"/>
      <c r="G12" s="41"/>
      <c r="H12" s="41"/>
      <c r="I12" s="41" t="s">
        <v>52</v>
      </c>
      <c r="J12" s="41"/>
      <c r="K12" s="41"/>
      <c r="L12" s="41"/>
      <c r="M12" s="41"/>
      <c r="N12" s="41"/>
    </row>
    <row r="13" ht="88.05" customHeight="1" spans="1:17">
      <c r="A13" s="41"/>
      <c r="B13" s="41"/>
      <c r="C13" s="46" t="s">
        <v>299</v>
      </c>
      <c r="D13" s="46"/>
      <c r="E13" s="46"/>
      <c r="F13" s="46"/>
      <c r="G13" s="46"/>
      <c r="H13" s="46"/>
      <c r="I13" s="82" t="s">
        <v>300</v>
      </c>
      <c r="J13" s="82"/>
      <c r="K13" s="82"/>
      <c r="L13" s="82"/>
      <c r="M13" s="82"/>
      <c r="N13" s="82"/>
      <c r="Q13" s="52"/>
    </row>
    <row r="14" spans="1:17">
      <c r="A14" s="41"/>
      <c r="B14" s="41" t="s">
        <v>59</v>
      </c>
      <c r="C14" s="41"/>
      <c r="D14" s="41" t="s">
        <v>60</v>
      </c>
      <c r="E14" s="41"/>
      <c r="F14" s="41" t="s">
        <v>61</v>
      </c>
      <c r="G14" s="41"/>
      <c r="H14" s="41" t="s">
        <v>274</v>
      </c>
      <c r="I14" s="41" t="s">
        <v>55</v>
      </c>
      <c r="J14" s="41" t="s">
        <v>57</v>
      </c>
      <c r="K14" s="41" t="s">
        <v>56</v>
      </c>
      <c r="L14" s="41" t="s">
        <v>58</v>
      </c>
      <c r="M14" s="43" t="s">
        <v>28</v>
      </c>
      <c r="N14" s="43" t="s">
        <v>29</v>
      </c>
    </row>
    <row r="15" ht="48" spans="1:17">
      <c r="A15" s="47" t="s">
        <v>275</v>
      </c>
      <c r="B15" s="43" t="s">
        <v>142</v>
      </c>
      <c r="C15" s="43"/>
      <c r="D15" s="43" t="s">
        <v>276</v>
      </c>
      <c r="E15" s="43"/>
      <c r="F15" s="43" t="s">
        <v>301</v>
      </c>
      <c r="G15" s="43"/>
      <c r="H15" s="43" t="s">
        <v>302</v>
      </c>
      <c r="I15" s="177" t="s">
        <v>303</v>
      </c>
      <c r="J15" s="43">
        <v>20</v>
      </c>
      <c r="K15" s="43" t="s">
        <v>151</v>
      </c>
      <c r="L15" s="57">
        <v>0.8735</v>
      </c>
      <c r="M15" s="45">
        <v>17.47</v>
      </c>
      <c r="N15" s="43" t="s">
        <v>304</v>
      </c>
    </row>
    <row r="16" ht="28.05" customHeight="1" spans="1:17">
      <c r="A16" s="47" t="s">
        <v>275</v>
      </c>
      <c r="B16" s="43" t="s">
        <v>280</v>
      </c>
      <c r="C16" s="43"/>
      <c r="D16" s="43" t="s">
        <v>91</v>
      </c>
      <c r="E16" s="43"/>
      <c r="F16" s="43" t="s">
        <v>305</v>
      </c>
      <c r="G16" s="43"/>
      <c r="H16" s="43" t="s">
        <v>306</v>
      </c>
      <c r="I16" s="177" t="s">
        <v>307</v>
      </c>
      <c r="J16" s="43">
        <v>20</v>
      </c>
      <c r="K16" s="43" t="s">
        <v>107</v>
      </c>
      <c r="L16" s="48">
        <v>1</v>
      </c>
      <c r="M16" s="45">
        <v>20</v>
      </c>
      <c r="N16" s="43" t="s">
        <v>270</v>
      </c>
    </row>
    <row r="17" ht="28.05" customHeight="1" spans="1:14">
      <c r="A17" s="47" t="s">
        <v>275</v>
      </c>
      <c r="B17" s="43" t="s">
        <v>280</v>
      </c>
      <c r="C17" s="43"/>
      <c r="D17" s="43" t="s">
        <v>121</v>
      </c>
      <c r="E17" s="43"/>
      <c r="F17" s="43" t="s">
        <v>308</v>
      </c>
      <c r="G17" s="43"/>
      <c r="H17" s="43" t="s">
        <v>65</v>
      </c>
      <c r="I17" s="177" t="s">
        <v>227</v>
      </c>
      <c r="J17" s="43">
        <v>10</v>
      </c>
      <c r="K17" s="43" t="s">
        <v>66</v>
      </c>
      <c r="L17" s="48">
        <v>1</v>
      </c>
      <c r="M17" s="45">
        <v>10</v>
      </c>
      <c r="N17" s="43" t="s">
        <v>270</v>
      </c>
    </row>
    <row r="18" ht="28.05" customHeight="1" spans="1:14">
      <c r="A18" s="47" t="s">
        <v>275</v>
      </c>
      <c r="B18" s="43" t="s">
        <v>280</v>
      </c>
      <c r="C18" s="43"/>
      <c r="D18" s="43" t="s">
        <v>132</v>
      </c>
      <c r="E18" s="43"/>
      <c r="F18" s="43" t="s">
        <v>309</v>
      </c>
      <c r="G18" s="43"/>
      <c r="H18" s="43" t="s">
        <v>65</v>
      </c>
      <c r="I18" s="177" t="s">
        <v>227</v>
      </c>
      <c r="J18" s="43">
        <v>10</v>
      </c>
      <c r="K18" s="43" t="s">
        <v>66</v>
      </c>
      <c r="L18" s="48">
        <v>1</v>
      </c>
      <c r="M18" s="45">
        <v>10</v>
      </c>
      <c r="N18" s="43" t="s">
        <v>270</v>
      </c>
    </row>
    <row r="19" ht="28.05" customHeight="1" spans="1:14">
      <c r="A19" s="47" t="s">
        <v>275</v>
      </c>
      <c r="B19" s="43" t="s">
        <v>287</v>
      </c>
      <c r="C19" s="43"/>
      <c r="D19" s="43" t="s">
        <v>310</v>
      </c>
      <c r="E19" s="43"/>
      <c r="F19" s="43" t="s">
        <v>311</v>
      </c>
      <c r="G19" s="43"/>
      <c r="H19" s="43" t="s">
        <v>69</v>
      </c>
      <c r="I19" s="177" t="s">
        <v>227</v>
      </c>
      <c r="J19" s="43">
        <v>10</v>
      </c>
      <c r="K19" s="43" t="s">
        <v>66</v>
      </c>
      <c r="L19" s="48">
        <v>1</v>
      </c>
      <c r="M19" s="45">
        <v>10</v>
      </c>
      <c r="N19" s="43" t="s">
        <v>270</v>
      </c>
    </row>
    <row r="20" ht="28.05" customHeight="1" spans="1:14">
      <c r="A20" s="47" t="s">
        <v>275</v>
      </c>
      <c r="B20" s="43" t="s">
        <v>287</v>
      </c>
      <c r="C20" s="43"/>
      <c r="D20" s="43" t="s">
        <v>288</v>
      </c>
      <c r="E20" s="43"/>
      <c r="F20" s="43" t="s">
        <v>312</v>
      </c>
      <c r="G20" s="43"/>
      <c r="H20" s="43" t="s">
        <v>65</v>
      </c>
      <c r="I20" s="43" t="s">
        <v>227</v>
      </c>
      <c r="J20" s="43">
        <v>10</v>
      </c>
      <c r="K20" s="43" t="s">
        <v>66</v>
      </c>
      <c r="L20" s="48">
        <v>1</v>
      </c>
      <c r="M20" s="45">
        <v>10</v>
      </c>
      <c r="N20" s="43" t="s">
        <v>270</v>
      </c>
    </row>
    <row r="21" ht="28.05" customHeight="1" spans="1:14">
      <c r="A21" s="47" t="s">
        <v>275</v>
      </c>
      <c r="B21" s="43" t="s">
        <v>293</v>
      </c>
      <c r="C21" s="43"/>
      <c r="D21" s="43" t="s">
        <v>294</v>
      </c>
      <c r="E21" s="43"/>
      <c r="F21" s="43" t="s">
        <v>313</v>
      </c>
      <c r="G21" s="43"/>
      <c r="H21" s="43" t="s">
        <v>81</v>
      </c>
      <c r="I21" s="43" t="s">
        <v>219</v>
      </c>
      <c r="J21" s="43">
        <v>10</v>
      </c>
      <c r="K21" s="43" t="s">
        <v>66</v>
      </c>
      <c r="L21" s="48">
        <v>1</v>
      </c>
      <c r="M21" s="45">
        <v>10</v>
      </c>
      <c r="N21" s="43" t="s">
        <v>270</v>
      </c>
    </row>
    <row r="22" ht="18" hidden="1" customHeight="1" spans="1:14">
      <c r="A22" s="47"/>
      <c r="B22" s="47"/>
      <c r="C22" s="47"/>
      <c r="D22" s="47"/>
      <c r="E22" s="47"/>
      <c r="F22" s="47"/>
      <c r="G22" s="47"/>
      <c r="H22" s="47"/>
      <c r="I22" s="47"/>
      <c r="J22" s="47"/>
      <c r="K22" s="47"/>
      <c r="L22" s="47"/>
      <c r="M22" s="47"/>
      <c r="N22" s="47"/>
    </row>
    <row r="23" ht="28.05" customHeight="1" spans="1:14">
      <c r="A23" s="49" t="s">
        <v>193</v>
      </c>
      <c r="B23" s="49"/>
      <c r="C23" s="49"/>
      <c r="D23" s="49"/>
      <c r="E23" s="49"/>
      <c r="F23" s="49"/>
      <c r="G23" s="49"/>
      <c r="H23" s="49"/>
      <c r="I23" s="49"/>
      <c r="J23" s="49">
        <v>100</v>
      </c>
      <c r="K23" s="50"/>
      <c r="L23" s="50"/>
      <c r="M23" s="51">
        <f>SUM(M15:M21)+M6</f>
        <v>97.47</v>
      </c>
      <c r="N23" s="41"/>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 right="0.7"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P27"/>
  <sheetViews>
    <sheetView topLeftCell="A4" workbookViewId="0">
      <selection activeCell="M27" sqref="M27"/>
    </sheetView>
  </sheetViews>
  <sheetFormatPr defaultColWidth="8.93518518518519" defaultRowHeight="14.4"/>
  <cols>
    <col min="2" max="5" width="7.53703703703704" customWidth="1"/>
    <col min="6" max="6" width="25.462962962963" customWidth="1"/>
    <col min="7" max="7" width="7.66666666666667" customWidth="1"/>
    <col min="8" max="8" width="13" customWidth="1"/>
    <col min="9" max="9" width="12.462962962963" customWidth="1"/>
    <col min="10" max="10" width="6.66666666666667" customWidth="1"/>
    <col min="11" max="11" width="8.7962962962963" customWidth="1"/>
    <col min="12" max="12" width="14.3333333333333" customWidth="1"/>
    <col min="13" max="13" width="10.7314814814815" style="1" customWidth="1"/>
    <col min="14" max="14" width="16.9351851851852" customWidth="1"/>
  </cols>
  <sheetData>
    <row r="1" ht="28.2" spans="1:16">
      <c r="A1" s="39" t="s">
        <v>263</v>
      </c>
      <c r="B1" s="39"/>
      <c r="C1" s="39"/>
      <c r="D1" s="39"/>
      <c r="E1" s="39"/>
      <c r="F1" s="39"/>
      <c r="G1" s="39"/>
      <c r="H1" s="39"/>
      <c r="I1" s="39"/>
      <c r="J1" s="39"/>
      <c r="K1" s="39"/>
      <c r="L1" s="39"/>
      <c r="M1" s="39"/>
      <c r="N1" s="39"/>
    </row>
    <row r="2" ht="15" customHeight="1" spans="1:16">
      <c r="A2" s="40" t="s">
        <v>21</v>
      </c>
      <c r="B2" s="40"/>
      <c r="C2" s="40"/>
      <c r="D2" s="40"/>
      <c r="E2" s="40"/>
      <c r="F2" s="40"/>
      <c r="G2" s="40"/>
      <c r="H2" s="40"/>
      <c r="I2" s="40"/>
      <c r="J2" s="40"/>
      <c r="K2" s="40"/>
      <c r="L2" s="40"/>
      <c r="M2" s="40"/>
      <c r="N2" s="40"/>
    </row>
    <row r="3" ht="28.05" customHeight="1" spans="1:16">
      <c r="A3" s="41" t="s">
        <v>245</v>
      </c>
      <c r="B3" s="41"/>
      <c r="C3" s="42" t="s">
        <v>11</v>
      </c>
      <c r="D3" s="42"/>
      <c r="E3" s="42"/>
      <c r="F3" s="42"/>
      <c r="G3" s="42"/>
      <c r="H3" s="42"/>
      <c r="I3" s="42"/>
      <c r="J3" s="42"/>
      <c r="K3" s="42"/>
      <c r="L3" s="42"/>
      <c r="M3" s="42"/>
      <c r="N3" s="42"/>
    </row>
    <row r="4" ht="28.05" customHeight="1" spans="1:16">
      <c r="A4" s="41" t="s">
        <v>246</v>
      </c>
      <c r="B4" s="41"/>
      <c r="C4" s="42" t="s">
        <v>257</v>
      </c>
      <c r="D4" s="42"/>
      <c r="E4" s="42"/>
      <c r="F4" s="42"/>
      <c r="G4" s="42"/>
      <c r="H4" s="42"/>
      <c r="I4" s="41" t="s">
        <v>264</v>
      </c>
      <c r="J4" s="41"/>
      <c r="K4" s="41" t="s">
        <v>23</v>
      </c>
      <c r="L4" s="41"/>
      <c r="M4" s="41"/>
      <c r="N4" s="41"/>
    </row>
    <row r="5" ht="28.05" customHeight="1" spans="1:16">
      <c r="A5" s="41"/>
      <c r="B5" s="41"/>
      <c r="C5" s="41"/>
      <c r="D5" s="41"/>
      <c r="E5" s="41" t="s">
        <v>24</v>
      </c>
      <c r="F5" s="41"/>
      <c r="G5" s="41" t="s">
        <v>25</v>
      </c>
      <c r="H5" s="41"/>
      <c r="I5" s="41" t="s">
        <v>26</v>
      </c>
      <c r="J5" s="41"/>
      <c r="K5" s="41" t="s">
        <v>57</v>
      </c>
      <c r="L5" s="41" t="s">
        <v>265</v>
      </c>
      <c r="M5" s="43" t="s">
        <v>28</v>
      </c>
      <c r="N5" s="43"/>
    </row>
    <row r="6" ht="28.05" customHeight="1" spans="1:16">
      <c r="A6" s="43" t="s">
        <v>266</v>
      </c>
      <c r="B6" s="43"/>
      <c r="C6" s="41" t="s">
        <v>267</v>
      </c>
      <c r="D6" s="41"/>
      <c r="E6" s="41" t="s">
        <v>314</v>
      </c>
      <c r="F6" s="41"/>
      <c r="G6" s="41" t="s">
        <v>314</v>
      </c>
      <c r="H6" s="41"/>
      <c r="I6" s="41" t="s">
        <v>315</v>
      </c>
      <c r="J6" s="41"/>
      <c r="K6" s="41">
        <v>10</v>
      </c>
      <c r="L6" s="44">
        <v>99.65</v>
      </c>
      <c r="M6" s="45">
        <v>9.97</v>
      </c>
      <c r="N6" s="45"/>
      <c r="P6" s="52"/>
    </row>
    <row r="7" ht="28.05" customHeight="1" spans="1:16">
      <c r="A7" s="43" t="s">
        <v>266</v>
      </c>
      <c r="B7" s="43"/>
      <c r="C7" s="41" t="s">
        <v>269</v>
      </c>
      <c r="D7" s="41"/>
      <c r="E7" s="41" t="s">
        <v>314</v>
      </c>
      <c r="F7" s="41"/>
      <c r="G7" s="41" t="s">
        <v>314</v>
      </c>
      <c r="H7" s="41"/>
      <c r="I7" s="41" t="s">
        <v>315</v>
      </c>
      <c r="J7" s="41"/>
      <c r="K7" s="41" t="s">
        <v>197</v>
      </c>
      <c r="L7" s="44">
        <v>99.65</v>
      </c>
      <c r="M7" s="45" t="s">
        <v>197</v>
      </c>
      <c r="N7" s="45"/>
    </row>
    <row r="8" ht="28.05" customHeight="1" spans="1:16">
      <c r="A8" s="43" t="s">
        <v>266</v>
      </c>
      <c r="B8" s="43"/>
      <c r="C8" s="41" t="s">
        <v>255</v>
      </c>
      <c r="D8" s="41"/>
      <c r="E8" s="41" t="s">
        <v>44</v>
      </c>
      <c r="F8" s="41"/>
      <c r="G8" s="41" t="s">
        <v>44</v>
      </c>
      <c r="H8" s="41"/>
      <c r="I8" s="41" t="s">
        <v>44</v>
      </c>
      <c r="J8" s="41"/>
      <c r="K8" s="41" t="s">
        <v>197</v>
      </c>
      <c r="L8" s="44" t="s">
        <v>197</v>
      </c>
      <c r="M8" s="45" t="s">
        <v>197</v>
      </c>
      <c r="N8" s="45"/>
    </row>
    <row r="9" ht="28.05" customHeight="1" spans="1:16">
      <c r="A9" s="43" t="s">
        <v>266</v>
      </c>
      <c r="B9" s="43"/>
      <c r="C9" s="41" t="s">
        <v>256</v>
      </c>
      <c r="D9" s="41"/>
      <c r="E9" s="41" t="s">
        <v>44</v>
      </c>
      <c r="F9" s="41"/>
      <c r="G9" s="41" t="s">
        <v>44</v>
      </c>
      <c r="H9" s="41"/>
      <c r="I9" s="41" t="s">
        <v>44</v>
      </c>
      <c r="J9" s="41"/>
      <c r="K9" s="41" t="s">
        <v>197</v>
      </c>
      <c r="L9" s="44" t="s">
        <v>197</v>
      </c>
      <c r="M9" s="45" t="s">
        <v>197</v>
      </c>
      <c r="N9" s="45"/>
    </row>
    <row r="10" ht="28.05" customHeight="1" spans="1:16">
      <c r="A10" s="43"/>
      <c r="B10" s="43"/>
      <c r="C10" s="43"/>
      <c r="D10" s="43"/>
      <c r="E10" s="43"/>
      <c r="F10" s="43"/>
      <c r="G10" s="43"/>
      <c r="H10" s="43"/>
      <c r="I10" s="43"/>
      <c r="J10" s="43"/>
      <c r="K10" s="43"/>
      <c r="L10" s="43"/>
      <c r="M10" s="43"/>
      <c r="N10" s="43"/>
    </row>
    <row r="11" ht="28.05" customHeight="1" spans="1:16">
      <c r="A11" s="43" t="s">
        <v>29</v>
      </c>
      <c r="B11" s="43"/>
      <c r="C11" s="43" t="s">
        <v>316</v>
      </c>
      <c r="D11" s="43"/>
      <c r="E11" s="43"/>
      <c r="F11" s="43"/>
      <c r="G11" s="43"/>
      <c r="H11" s="43"/>
      <c r="I11" s="43"/>
      <c r="J11" s="43"/>
      <c r="K11" s="43"/>
      <c r="L11" s="43"/>
      <c r="M11" s="43"/>
      <c r="N11" s="43"/>
    </row>
    <row r="12" ht="28.05" customHeight="1" spans="1:16">
      <c r="A12" s="41" t="s">
        <v>271</v>
      </c>
      <c r="B12" s="41"/>
      <c r="C12" s="41" t="s">
        <v>51</v>
      </c>
      <c r="D12" s="41"/>
      <c r="E12" s="41"/>
      <c r="F12" s="41"/>
      <c r="G12" s="41"/>
      <c r="H12" s="41"/>
      <c r="I12" s="41" t="s">
        <v>52</v>
      </c>
      <c r="J12" s="41"/>
      <c r="K12" s="41"/>
      <c r="L12" s="41"/>
      <c r="M12" s="41"/>
      <c r="N12" s="41"/>
    </row>
    <row r="13" ht="88.05" customHeight="1" spans="1:16">
      <c r="A13" s="41"/>
      <c r="B13" s="41"/>
      <c r="C13" s="46" t="s">
        <v>317</v>
      </c>
      <c r="D13" s="46"/>
      <c r="E13" s="46"/>
      <c r="F13" s="46"/>
      <c r="G13" s="46"/>
      <c r="H13" s="46"/>
      <c r="I13" s="46" t="s">
        <v>318</v>
      </c>
      <c r="J13" s="46"/>
      <c r="K13" s="46"/>
      <c r="L13" s="46"/>
      <c r="M13" s="46"/>
      <c r="N13" s="46"/>
    </row>
    <row r="14" spans="1:16">
      <c r="A14" s="41"/>
      <c r="B14" s="41" t="s">
        <v>59</v>
      </c>
      <c r="C14" s="41"/>
      <c r="D14" s="41" t="s">
        <v>60</v>
      </c>
      <c r="E14" s="41"/>
      <c r="F14" s="41" t="s">
        <v>61</v>
      </c>
      <c r="G14" s="41"/>
      <c r="H14" s="41" t="s">
        <v>274</v>
      </c>
      <c r="I14" s="41" t="s">
        <v>55</v>
      </c>
      <c r="J14" s="41" t="s">
        <v>57</v>
      </c>
      <c r="K14" s="41" t="s">
        <v>56</v>
      </c>
      <c r="L14" s="41" t="s">
        <v>58</v>
      </c>
      <c r="M14" s="43" t="s">
        <v>28</v>
      </c>
      <c r="N14" s="43" t="s">
        <v>29</v>
      </c>
    </row>
    <row r="15" ht="61.5" customHeight="1" spans="1:16">
      <c r="A15" s="47" t="s">
        <v>275</v>
      </c>
      <c r="B15" s="43" t="s">
        <v>142</v>
      </c>
      <c r="C15" s="43"/>
      <c r="D15" s="43" t="s">
        <v>276</v>
      </c>
      <c r="E15" s="43"/>
      <c r="F15" s="43" t="s">
        <v>319</v>
      </c>
      <c r="G15" s="43"/>
      <c r="H15" s="43" t="s">
        <v>320</v>
      </c>
      <c r="I15" s="177" t="s">
        <v>321</v>
      </c>
      <c r="J15" s="43">
        <v>20</v>
      </c>
      <c r="K15" s="43" t="s">
        <v>151</v>
      </c>
      <c r="L15" s="57">
        <v>0.9965</v>
      </c>
      <c r="M15" s="45">
        <v>19.93</v>
      </c>
      <c r="N15" s="43" t="s">
        <v>322</v>
      </c>
    </row>
    <row r="16" ht="28.05" customHeight="1" spans="1:16">
      <c r="A16" s="47" t="s">
        <v>275</v>
      </c>
      <c r="B16" s="43" t="s">
        <v>280</v>
      </c>
      <c r="C16" s="43"/>
      <c r="D16" s="43" t="s">
        <v>91</v>
      </c>
      <c r="E16" s="43"/>
      <c r="F16" s="43" t="s">
        <v>323</v>
      </c>
      <c r="G16" s="43"/>
      <c r="H16" s="43" t="s">
        <v>324</v>
      </c>
      <c r="I16" s="177" t="s">
        <v>223</v>
      </c>
      <c r="J16" s="43">
        <v>12</v>
      </c>
      <c r="K16" s="43" t="s">
        <v>325</v>
      </c>
      <c r="L16" s="48">
        <v>1</v>
      </c>
      <c r="M16" s="45">
        <v>12</v>
      </c>
      <c r="N16" s="43" t="s">
        <v>270</v>
      </c>
    </row>
    <row r="17" ht="28.05" customHeight="1" spans="1:14">
      <c r="A17" s="47" t="s">
        <v>275</v>
      </c>
      <c r="B17" s="43" t="s">
        <v>280</v>
      </c>
      <c r="C17" s="43"/>
      <c r="D17" s="43" t="s">
        <v>91</v>
      </c>
      <c r="E17" s="43"/>
      <c r="F17" s="43" t="s">
        <v>326</v>
      </c>
      <c r="G17" s="43"/>
      <c r="H17" s="43" t="s">
        <v>327</v>
      </c>
      <c r="I17" s="177" t="s">
        <v>233</v>
      </c>
      <c r="J17" s="43">
        <v>6</v>
      </c>
      <c r="K17" s="43" t="s">
        <v>325</v>
      </c>
      <c r="L17" s="48">
        <v>1</v>
      </c>
      <c r="M17" s="45">
        <v>6</v>
      </c>
      <c r="N17" s="43" t="s">
        <v>270</v>
      </c>
    </row>
    <row r="18" ht="28.05" customHeight="1" spans="1:14">
      <c r="A18" s="47" t="s">
        <v>275</v>
      </c>
      <c r="B18" s="43" t="s">
        <v>280</v>
      </c>
      <c r="C18" s="43"/>
      <c r="D18" s="43" t="s">
        <v>121</v>
      </c>
      <c r="E18" s="43"/>
      <c r="F18" s="43" t="s">
        <v>328</v>
      </c>
      <c r="G18" s="43"/>
      <c r="H18" s="43" t="s">
        <v>180</v>
      </c>
      <c r="I18" s="177" t="s">
        <v>227</v>
      </c>
      <c r="J18" s="43">
        <v>8</v>
      </c>
      <c r="K18" s="43" t="s">
        <v>66</v>
      </c>
      <c r="L18" s="48">
        <v>1</v>
      </c>
      <c r="M18" s="45">
        <v>8</v>
      </c>
      <c r="N18" s="43" t="s">
        <v>270</v>
      </c>
    </row>
    <row r="19" ht="28.05" customHeight="1" spans="1:14">
      <c r="A19" s="47" t="s">
        <v>275</v>
      </c>
      <c r="B19" s="43" t="s">
        <v>280</v>
      </c>
      <c r="C19" s="43"/>
      <c r="D19" s="43" t="s">
        <v>121</v>
      </c>
      <c r="E19" s="43"/>
      <c r="F19" s="43" t="s">
        <v>329</v>
      </c>
      <c r="G19" s="43"/>
      <c r="H19" s="43" t="s">
        <v>65</v>
      </c>
      <c r="I19" s="177" t="s">
        <v>227</v>
      </c>
      <c r="J19" s="43">
        <v>4</v>
      </c>
      <c r="K19" s="43" t="s">
        <v>66</v>
      </c>
      <c r="L19" s="48">
        <v>1</v>
      </c>
      <c r="M19" s="45">
        <v>4</v>
      </c>
      <c r="N19" s="43" t="s">
        <v>270</v>
      </c>
    </row>
    <row r="20" ht="28.05" customHeight="1" spans="1:14">
      <c r="A20" s="47" t="s">
        <v>275</v>
      </c>
      <c r="B20" s="43" t="s">
        <v>280</v>
      </c>
      <c r="C20" s="43"/>
      <c r="D20" s="43" t="s">
        <v>132</v>
      </c>
      <c r="E20" s="43"/>
      <c r="F20" s="43" t="s">
        <v>330</v>
      </c>
      <c r="G20" s="43"/>
      <c r="H20" s="43" t="s">
        <v>65</v>
      </c>
      <c r="I20" s="177" t="s">
        <v>227</v>
      </c>
      <c r="J20" s="43">
        <v>10</v>
      </c>
      <c r="K20" s="43" t="s">
        <v>66</v>
      </c>
      <c r="L20" s="48">
        <v>1</v>
      </c>
      <c r="M20" s="45">
        <v>10</v>
      </c>
      <c r="N20" s="43" t="s">
        <v>270</v>
      </c>
    </row>
    <row r="21" ht="28.05" customHeight="1" spans="1:14">
      <c r="A21" s="47" t="s">
        <v>275</v>
      </c>
      <c r="B21" s="43" t="s">
        <v>287</v>
      </c>
      <c r="C21" s="43"/>
      <c r="D21" s="43" t="s">
        <v>310</v>
      </c>
      <c r="E21" s="43"/>
      <c r="F21" s="43" t="s">
        <v>331</v>
      </c>
      <c r="G21" s="43"/>
      <c r="H21" s="43" t="s">
        <v>332</v>
      </c>
      <c r="I21" s="43" t="s">
        <v>332</v>
      </c>
      <c r="J21" s="43">
        <v>5</v>
      </c>
      <c r="K21" s="43" t="s">
        <v>35</v>
      </c>
      <c r="L21" s="48">
        <v>1</v>
      </c>
      <c r="M21" s="45">
        <v>5</v>
      </c>
      <c r="N21" s="43" t="s">
        <v>270</v>
      </c>
    </row>
    <row r="22" ht="28.05" customHeight="1" spans="1:14">
      <c r="A22" s="47" t="s">
        <v>275</v>
      </c>
      <c r="B22" s="43" t="s">
        <v>287</v>
      </c>
      <c r="C22" s="43"/>
      <c r="D22" s="43" t="s">
        <v>288</v>
      </c>
      <c r="E22" s="43"/>
      <c r="F22" s="43" t="s">
        <v>333</v>
      </c>
      <c r="G22" s="43"/>
      <c r="H22" s="43" t="s">
        <v>334</v>
      </c>
      <c r="I22" s="43" t="s">
        <v>334</v>
      </c>
      <c r="J22" s="43">
        <v>5</v>
      </c>
      <c r="K22" s="43" t="s">
        <v>35</v>
      </c>
      <c r="L22" s="48">
        <v>1</v>
      </c>
      <c r="M22" s="45">
        <v>5</v>
      </c>
      <c r="N22" s="43" t="s">
        <v>270</v>
      </c>
    </row>
    <row r="23" ht="28.05" customHeight="1" spans="1:14">
      <c r="A23" s="47" t="s">
        <v>275</v>
      </c>
      <c r="B23" s="43" t="s">
        <v>287</v>
      </c>
      <c r="C23" s="43"/>
      <c r="D23" s="43" t="s">
        <v>335</v>
      </c>
      <c r="E23" s="43"/>
      <c r="F23" s="43" t="s">
        <v>336</v>
      </c>
      <c r="G23" s="43"/>
      <c r="H23" s="43" t="s">
        <v>337</v>
      </c>
      <c r="I23" s="43" t="s">
        <v>337</v>
      </c>
      <c r="J23" s="43">
        <v>5</v>
      </c>
      <c r="K23" s="43" t="s">
        <v>35</v>
      </c>
      <c r="L23" s="48">
        <v>1</v>
      </c>
      <c r="M23" s="45">
        <v>5</v>
      </c>
      <c r="N23" s="43" t="s">
        <v>270</v>
      </c>
    </row>
    <row r="24" ht="28.05" customHeight="1" spans="1:14">
      <c r="A24" s="47" t="s">
        <v>275</v>
      </c>
      <c r="B24" s="43" t="s">
        <v>287</v>
      </c>
      <c r="C24" s="43"/>
      <c r="D24" s="43" t="s">
        <v>338</v>
      </c>
      <c r="E24" s="43"/>
      <c r="F24" s="43" t="s">
        <v>339</v>
      </c>
      <c r="G24" s="43"/>
      <c r="H24" s="43" t="s">
        <v>334</v>
      </c>
      <c r="I24" s="43" t="s">
        <v>334</v>
      </c>
      <c r="J24" s="43">
        <v>5</v>
      </c>
      <c r="K24" s="43" t="s">
        <v>35</v>
      </c>
      <c r="L24" s="48">
        <v>1</v>
      </c>
      <c r="M24" s="45">
        <v>5</v>
      </c>
      <c r="N24" s="43" t="s">
        <v>270</v>
      </c>
    </row>
    <row r="25" ht="28.05" customHeight="1" spans="1:14">
      <c r="A25" s="47" t="s">
        <v>275</v>
      </c>
      <c r="B25" s="43" t="s">
        <v>293</v>
      </c>
      <c r="C25" s="43"/>
      <c r="D25" s="43" t="s">
        <v>294</v>
      </c>
      <c r="E25" s="43"/>
      <c r="F25" s="43" t="s">
        <v>295</v>
      </c>
      <c r="G25" s="43"/>
      <c r="H25" s="43" t="s">
        <v>81</v>
      </c>
      <c r="I25" s="177" t="s">
        <v>219</v>
      </c>
      <c r="J25" s="43">
        <v>10</v>
      </c>
      <c r="K25" s="43" t="s">
        <v>66</v>
      </c>
      <c r="L25" s="48">
        <v>1</v>
      </c>
      <c r="M25" s="45">
        <v>10</v>
      </c>
      <c r="N25" s="43" t="s">
        <v>270</v>
      </c>
    </row>
    <row r="26" ht="18" hidden="1" customHeight="1" spans="1:14">
      <c r="A26" s="47"/>
      <c r="B26" s="47"/>
      <c r="C26" s="47"/>
      <c r="D26" s="47"/>
      <c r="E26" s="47"/>
      <c r="F26" s="47"/>
      <c r="G26" s="47"/>
      <c r="H26" s="47"/>
      <c r="I26" s="47"/>
      <c r="J26" s="47"/>
      <c r="K26" s="47"/>
      <c r="L26" s="47"/>
      <c r="M26" s="47"/>
      <c r="N26" s="47"/>
    </row>
    <row r="27" ht="28.05" customHeight="1" spans="1:14">
      <c r="A27" s="49" t="s">
        <v>193</v>
      </c>
      <c r="B27" s="49"/>
      <c r="C27" s="49"/>
      <c r="D27" s="49"/>
      <c r="E27" s="49"/>
      <c r="F27" s="49"/>
      <c r="G27" s="49"/>
      <c r="H27" s="49"/>
      <c r="I27" s="49"/>
      <c r="J27" s="49">
        <v>100</v>
      </c>
      <c r="K27" s="50"/>
      <c r="L27" s="50"/>
      <c r="M27" s="51">
        <f>SUM(M15:M25)+M6</f>
        <v>99.9</v>
      </c>
      <c r="N27" s="41"/>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6:C20"/>
    <mergeCell ref="D16:E17"/>
    <mergeCell ref="D18:E19"/>
    <mergeCell ref="B21:C24"/>
  </mergeCells>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P34"/>
  <sheetViews>
    <sheetView workbookViewId="0">
      <selection activeCell="J34" sqref="J34"/>
    </sheetView>
  </sheetViews>
  <sheetFormatPr defaultColWidth="8.93518518518519" defaultRowHeight="14.4"/>
  <cols>
    <col min="1" max="1" width="5.87962962962963" customWidth="1"/>
    <col min="2" max="5" width="7.53703703703704" customWidth="1"/>
    <col min="6" max="6" width="25.462962962963" customWidth="1"/>
    <col min="7" max="7" width="7.66666666666667" customWidth="1"/>
    <col min="8" max="8" width="13" customWidth="1"/>
    <col min="9" max="9" width="12.462962962963" customWidth="1"/>
    <col min="10" max="10" width="6.66666666666667" customWidth="1"/>
    <col min="11" max="11" width="8.7962962962963" customWidth="1"/>
    <col min="12" max="12" width="14.3333333333333" customWidth="1"/>
    <col min="13" max="13" width="10.7314814814815" style="1" customWidth="1"/>
    <col min="14" max="14" width="24.2037037037037" customWidth="1"/>
  </cols>
  <sheetData>
    <row r="1" ht="28.2" spans="1:16">
      <c r="A1" s="39" t="s">
        <v>263</v>
      </c>
      <c r="B1" s="39"/>
      <c r="C1" s="39"/>
      <c r="D1" s="39"/>
      <c r="E1" s="39"/>
      <c r="F1" s="39"/>
      <c r="G1" s="39"/>
      <c r="H1" s="39"/>
      <c r="I1" s="39"/>
      <c r="J1" s="39"/>
      <c r="K1" s="39"/>
      <c r="L1" s="39"/>
      <c r="M1" s="39"/>
      <c r="N1" s="39"/>
    </row>
    <row r="2" ht="15" customHeight="1" spans="1:16">
      <c r="A2" s="40" t="s">
        <v>21</v>
      </c>
      <c r="B2" s="40"/>
      <c r="C2" s="40"/>
      <c r="D2" s="40"/>
      <c r="E2" s="40"/>
      <c r="F2" s="40"/>
      <c r="G2" s="40"/>
      <c r="H2" s="40"/>
      <c r="I2" s="40"/>
      <c r="J2" s="40"/>
      <c r="K2" s="40"/>
      <c r="L2" s="40"/>
      <c r="M2" s="40"/>
      <c r="N2" s="40"/>
    </row>
    <row r="3" ht="28.05" customHeight="1" spans="1:16">
      <c r="A3" s="41" t="s">
        <v>245</v>
      </c>
      <c r="B3" s="41"/>
      <c r="C3" s="42" t="s">
        <v>12</v>
      </c>
      <c r="D3" s="42"/>
      <c r="E3" s="42"/>
      <c r="F3" s="42"/>
      <c r="G3" s="42"/>
      <c r="H3" s="42"/>
      <c r="I3" s="42"/>
      <c r="J3" s="42"/>
      <c r="K3" s="42"/>
      <c r="L3" s="42"/>
      <c r="M3" s="42"/>
      <c r="N3" s="42"/>
    </row>
    <row r="4" ht="28.05" customHeight="1" spans="1:16">
      <c r="A4" s="41" t="s">
        <v>246</v>
      </c>
      <c r="B4" s="41"/>
      <c r="C4" s="42" t="s">
        <v>257</v>
      </c>
      <c r="D4" s="42"/>
      <c r="E4" s="42"/>
      <c r="F4" s="42"/>
      <c r="G4" s="42"/>
      <c r="H4" s="42"/>
      <c r="I4" s="41" t="s">
        <v>264</v>
      </c>
      <c r="J4" s="41"/>
      <c r="K4" s="41" t="s">
        <v>23</v>
      </c>
      <c r="L4" s="41"/>
      <c r="M4" s="41"/>
      <c r="N4" s="41"/>
    </row>
    <row r="5" ht="28.05" customHeight="1" spans="1:16">
      <c r="A5" s="41"/>
      <c r="B5" s="41"/>
      <c r="C5" s="41"/>
      <c r="D5" s="41"/>
      <c r="E5" s="41" t="s">
        <v>24</v>
      </c>
      <c r="F5" s="41"/>
      <c r="G5" s="41" t="s">
        <v>25</v>
      </c>
      <c r="H5" s="41"/>
      <c r="I5" s="41" t="s">
        <v>26</v>
      </c>
      <c r="J5" s="41"/>
      <c r="K5" s="41" t="s">
        <v>57</v>
      </c>
      <c r="L5" s="41" t="s">
        <v>265</v>
      </c>
      <c r="M5" s="43" t="s">
        <v>28</v>
      </c>
      <c r="N5" s="43"/>
    </row>
    <row r="6" ht="28.05" customHeight="1" spans="1:16">
      <c r="A6" s="43" t="s">
        <v>266</v>
      </c>
      <c r="B6" s="43"/>
      <c r="C6" s="41" t="s">
        <v>267</v>
      </c>
      <c r="D6" s="41"/>
      <c r="E6" s="41" t="s">
        <v>340</v>
      </c>
      <c r="F6" s="41"/>
      <c r="G6" s="41" t="s">
        <v>340</v>
      </c>
      <c r="H6" s="41"/>
      <c r="I6" s="41" t="s">
        <v>341</v>
      </c>
      <c r="J6" s="41"/>
      <c r="K6" s="41">
        <v>10</v>
      </c>
      <c r="L6" s="44">
        <v>99.99</v>
      </c>
      <c r="M6" s="45">
        <v>9.99</v>
      </c>
      <c r="N6" s="45"/>
      <c r="P6" s="53"/>
    </row>
    <row r="7" ht="28.05" customHeight="1" spans="1:16">
      <c r="A7" s="43" t="s">
        <v>266</v>
      </c>
      <c r="B7" s="43"/>
      <c r="C7" s="41" t="s">
        <v>269</v>
      </c>
      <c r="D7" s="41"/>
      <c r="E7" s="41" t="s">
        <v>340</v>
      </c>
      <c r="F7" s="41"/>
      <c r="G7" s="41" t="s">
        <v>340</v>
      </c>
      <c r="H7" s="41"/>
      <c r="I7" s="41" t="s">
        <v>341</v>
      </c>
      <c r="J7" s="41"/>
      <c r="K7" s="41" t="s">
        <v>197</v>
      </c>
      <c r="L7" s="44">
        <v>99.99</v>
      </c>
      <c r="M7" s="45" t="s">
        <v>197</v>
      </c>
      <c r="N7" s="45"/>
    </row>
    <row r="8" ht="28.05" customHeight="1" spans="1:16">
      <c r="A8" s="43" t="s">
        <v>266</v>
      </c>
      <c r="B8" s="43"/>
      <c r="C8" s="41" t="s">
        <v>255</v>
      </c>
      <c r="D8" s="41"/>
      <c r="E8" s="41" t="s">
        <v>44</v>
      </c>
      <c r="F8" s="41"/>
      <c r="G8" s="41" t="s">
        <v>44</v>
      </c>
      <c r="H8" s="41"/>
      <c r="I8" s="41" t="s">
        <v>44</v>
      </c>
      <c r="J8" s="41"/>
      <c r="K8" s="41" t="s">
        <v>197</v>
      </c>
      <c r="L8" s="44" t="s">
        <v>197</v>
      </c>
      <c r="M8" s="45" t="s">
        <v>197</v>
      </c>
      <c r="N8" s="45"/>
    </row>
    <row r="9" ht="28.05" customHeight="1" spans="1:16">
      <c r="A9" s="43" t="s">
        <v>266</v>
      </c>
      <c r="B9" s="43"/>
      <c r="C9" s="41" t="s">
        <v>256</v>
      </c>
      <c r="D9" s="41"/>
      <c r="E9" s="41" t="s">
        <v>44</v>
      </c>
      <c r="F9" s="41"/>
      <c r="G9" s="41" t="s">
        <v>44</v>
      </c>
      <c r="H9" s="41"/>
      <c r="I9" s="41" t="s">
        <v>44</v>
      </c>
      <c r="J9" s="41"/>
      <c r="K9" s="41" t="s">
        <v>197</v>
      </c>
      <c r="L9" s="44" t="s">
        <v>197</v>
      </c>
      <c r="M9" s="45" t="s">
        <v>197</v>
      </c>
      <c r="N9" s="45"/>
    </row>
    <row r="10" ht="28.05" customHeight="1" spans="1:16">
      <c r="A10" s="43"/>
      <c r="B10" s="43"/>
      <c r="C10" s="43"/>
      <c r="D10" s="43"/>
      <c r="E10" s="43"/>
      <c r="F10" s="43"/>
      <c r="G10" s="43"/>
      <c r="H10" s="43"/>
      <c r="I10" s="43"/>
      <c r="J10" s="43"/>
      <c r="K10" s="43"/>
      <c r="L10" s="43"/>
      <c r="M10" s="43"/>
      <c r="N10" s="43"/>
    </row>
    <row r="11" ht="28.05" customHeight="1" spans="1:16">
      <c r="A11" s="43" t="s">
        <v>29</v>
      </c>
      <c r="B11" s="43"/>
      <c r="C11" s="43" t="s">
        <v>342</v>
      </c>
      <c r="D11" s="43"/>
      <c r="E11" s="43"/>
      <c r="F11" s="43"/>
      <c r="G11" s="43"/>
      <c r="H11" s="43"/>
      <c r="I11" s="43"/>
      <c r="J11" s="43"/>
      <c r="K11" s="43"/>
      <c r="L11" s="43"/>
      <c r="M11" s="43"/>
      <c r="N11" s="43"/>
    </row>
    <row r="12" ht="28.05" customHeight="1" spans="1:16">
      <c r="A12" s="41" t="s">
        <v>271</v>
      </c>
      <c r="B12" s="41"/>
      <c r="C12" s="41" t="s">
        <v>51</v>
      </c>
      <c r="D12" s="41"/>
      <c r="E12" s="41"/>
      <c r="F12" s="41"/>
      <c r="G12" s="41"/>
      <c r="H12" s="41"/>
      <c r="I12" s="41" t="s">
        <v>52</v>
      </c>
      <c r="J12" s="41"/>
      <c r="K12" s="41"/>
      <c r="L12" s="41"/>
      <c r="M12" s="41"/>
      <c r="N12" s="41"/>
    </row>
    <row r="13" ht="88.05" customHeight="1" spans="1:16">
      <c r="A13" s="41"/>
      <c r="B13" s="41"/>
      <c r="C13" s="46" t="s">
        <v>343</v>
      </c>
      <c r="D13" s="46"/>
      <c r="E13" s="46"/>
      <c r="F13" s="46"/>
      <c r="G13" s="46"/>
      <c r="H13" s="46"/>
      <c r="I13" s="82" t="s">
        <v>344</v>
      </c>
      <c r="J13" s="82"/>
      <c r="K13" s="82"/>
      <c r="L13" s="82"/>
      <c r="M13" s="82"/>
      <c r="N13" s="82"/>
    </row>
    <row r="14" spans="1:16">
      <c r="A14" s="41"/>
      <c r="B14" s="41" t="s">
        <v>59</v>
      </c>
      <c r="C14" s="41"/>
      <c r="D14" s="41" t="s">
        <v>60</v>
      </c>
      <c r="E14" s="41"/>
      <c r="F14" s="41" t="s">
        <v>61</v>
      </c>
      <c r="G14" s="41"/>
      <c r="H14" s="41" t="s">
        <v>274</v>
      </c>
      <c r="I14" s="41" t="s">
        <v>55</v>
      </c>
      <c r="J14" s="41" t="s">
        <v>57</v>
      </c>
      <c r="K14" s="41" t="s">
        <v>56</v>
      </c>
      <c r="L14" s="41" t="s">
        <v>58</v>
      </c>
      <c r="M14" s="43" t="s">
        <v>28</v>
      </c>
      <c r="N14" s="43" t="s">
        <v>29</v>
      </c>
    </row>
    <row r="15" ht="55.15" customHeight="1" spans="1:16">
      <c r="A15" s="47" t="s">
        <v>275</v>
      </c>
      <c r="B15" s="83" t="s">
        <v>142</v>
      </c>
      <c r="C15" s="84"/>
      <c r="D15" s="83" t="s">
        <v>276</v>
      </c>
      <c r="E15" s="84"/>
      <c r="F15" s="43" t="s">
        <v>345</v>
      </c>
      <c r="G15" s="43"/>
      <c r="H15" s="177" t="s">
        <v>346</v>
      </c>
      <c r="I15" s="43">
        <f>84.99</f>
        <v>84.99</v>
      </c>
      <c r="J15" s="43">
        <v>18</v>
      </c>
      <c r="K15" s="43" t="s">
        <v>151</v>
      </c>
      <c r="L15" s="57">
        <v>0.9999</v>
      </c>
      <c r="M15" s="45">
        <v>17.99</v>
      </c>
      <c r="N15" s="43" t="s">
        <v>347</v>
      </c>
    </row>
    <row r="16" ht="28.05" customHeight="1" spans="1:16">
      <c r="A16" s="47"/>
      <c r="B16" s="85"/>
      <c r="C16" s="86"/>
      <c r="D16" s="85"/>
      <c r="E16" s="86"/>
      <c r="F16" s="87" t="s">
        <v>348</v>
      </c>
      <c r="G16" s="88"/>
      <c r="H16" s="43" t="s">
        <v>349</v>
      </c>
      <c r="I16" s="177" t="s">
        <v>350</v>
      </c>
      <c r="J16" s="43">
        <v>2</v>
      </c>
      <c r="K16" s="43" t="s">
        <v>351</v>
      </c>
      <c r="L16" s="48">
        <v>1</v>
      </c>
      <c r="M16" s="45">
        <v>2</v>
      </c>
      <c r="N16" s="43" t="s">
        <v>270</v>
      </c>
    </row>
    <row r="17" ht="28.05" customHeight="1" spans="1:14">
      <c r="A17" s="47" t="s">
        <v>275</v>
      </c>
      <c r="B17" s="43" t="s">
        <v>280</v>
      </c>
      <c r="C17" s="43"/>
      <c r="D17" s="43" t="s">
        <v>91</v>
      </c>
      <c r="E17" s="43"/>
      <c r="F17" s="43" t="s">
        <v>352</v>
      </c>
      <c r="G17" s="43"/>
      <c r="H17" s="43" t="s">
        <v>353</v>
      </c>
      <c r="I17" s="177" t="s">
        <v>354</v>
      </c>
      <c r="J17" s="43">
        <v>4</v>
      </c>
      <c r="K17" s="43" t="s">
        <v>94</v>
      </c>
      <c r="L17" s="48">
        <v>1</v>
      </c>
      <c r="M17" s="45">
        <v>4</v>
      </c>
      <c r="N17" s="43" t="s">
        <v>270</v>
      </c>
    </row>
    <row r="18" ht="28.05" customHeight="1" spans="1:14">
      <c r="A18" s="47" t="s">
        <v>275</v>
      </c>
      <c r="B18" s="43" t="s">
        <v>280</v>
      </c>
      <c r="C18" s="43"/>
      <c r="D18" s="43" t="s">
        <v>91</v>
      </c>
      <c r="E18" s="43"/>
      <c r="F18" s="43" t="s">
        <v>355</v>
      </c>
      <c r="G18" s="43"/>
      <c r="H18" s="43" t="s">
        <v>356</v>
      </c>
      <c r="I18" s="177" t="s">
        <v>354</v>
      </c>
      <c r="J18" s="43">
        <v>4</v>
      </c>
      <c r="K18" s="43" t="s">
        <v>357</v>
      </c>
      <c r="L18" s="48">
        <v>1</v>
      </c>
      <c r="M18" s="45">
        <v>4</v>
      </c>
      <c r="N18" s="43" t="s">
        <v>270</v>
      </c>
    </row>
    <row r="19" ht="28.05" customHeight="1" spans="1:14">
      <c r="A19" s="47" t="s">
        <v>275</v>
      </c>
      <c r="B19" s="43" t="s">
        <v>280</v>
      </c>
      <c r="C19" s="43"/>
      <c r="D19" s="43" t="s">
        <v>91</v>
      </c>
      <c r="E19" s="43"/>
      <c r="F19" s="43" t="s">
        <v>358</v>
      </c>
      <c r="G19" s="43"/>
      <c r="H19" s="43" t="s">
        <v>359</v>
      </c>
      <c r="I19" s="177" t="s">
        <v>223</v>
      </c>
      <c r="J19" s="43">
        <v>2</v>
      </c>
      <c r="K19" s="43" t="s">
        <v>360</v>
      </c>
      <c r="L19" s="48">
        <v>1</v>
      </c>
      <c r="M19" s="45">
        <v>2</v>
      </c>
      <c r="N19" s="43" t="s">
        <v>270</v>
      </c>
    </row>
    <row r="20" ht="28.05" customHeight="1" spans="1:14">
      <c r="A20" s="47" t="s">
        <v>275</v>
      </c>
      <c r="B20" s="43" t="s">
        <v>280</v>
      </c>
      <c r="C20" s="43"/>
      <c r="D20" s="43" t="s">
        <v>91</v>
      </c>
      <c r="E20" s="43"/>
      <c r="F20" s="43" t="s">
        <v>361</v>
      </c>
      <c r="G20" s="43"/>
      <c r="H20" s="43" t="s">
        <v>362</v>
      </c>
      <c r="I20" s="177" t="s">
        <v>363</v>
      </c>
      <c r="J20" s="43">
        <v>2</v>
      </c>
      <c r="K20" s="43" t="s">
        <v>360</v>
      </c>
      <c r="L20" s="48">
        <v>1</v>
      </c>
      <c r="M20" s="45">
        <v>2</v>
      </c>
      <c r="N20" s="43" t="s">
        <v>270</v>
      </c>
    </row>
    <row r="21" ht="28.05" customHeight="1" spans="1:14">
      <c r="A21" s="47" t="s">
        <v>275</v>
      </c>
      <c r="B21" s="43" t="s">
        <v>280</v>
      </c>
      <c r="C21" s="43"/>
      <c r="D21" s="43" t="s">
        <v>91</v>
      </c>
      <c r="E21" s="43"/>
      <c r="F21" s="43" t="s">
        <v>364</v>
      </c>
      <c r="G21" s="43"/>
      <c r="H21" s="43" t="s">
        <v>365</v>
      </c>
      <c r="I21" s="177" t="s">
        <v>366</v>
      </c>
      <c r="J21" s="43">
        <v>2</v>
      </c>
      <c r="K21" s="43" t="s">
        <v>94</v>
      </c>
      <c r="L21" s="48">
        <v>1</v>
      </c>
      <c r="M21" s="45">
        <v>2</v>
      </c>
      <c r="N21" s="43" t="s">
        <v>270</v>
      </c>
    </row>
    <row r="22" ht="28.05" customHeight="1" spans="1:14">
      <c r="A22" s="47" t="s">
        <v>275</v>
      </c>
      <c r="B22" s="43" t="s">
        <v>280</v>
      </c>
      <c r="C22" s="43"/>
      <c r="D22" s="43" t="s">
        <v>121</v>
      </c>
      <c r="E22" s="43"/>
      <c r="F22" s="43" t="s">
        <v>367</v>
      </c>
      <c r="G22" s="43"/>
      <c r="H22" s="43" t="s">
        <v>65</v>
      </c>
      <c r="I22" s="177" t="s">
        <v>227</v>
      </c>
      <c r="J22" s="43">
        <v>4</v>
      </c>
      <c r="K22" s="43" t="s">
        <v>66</v>
      </c>
      <c r="L22" s="48">
        <v>1</v>
      </c>
      <c r="M22" s="45">
        <v>4</v>
      </c>
      <c r="N22" s="43" t="s">
        <v>270</v>
      </c>
    </row>
    <row r="23" ht="28.05" customHeight="1" spans="1:14">
      <c r="A23" s="47" t="s">
        <v>275</v>
      </c>
      <c r="B23" s="43" t="s">
        <v>280</v>
      </c>
      <c r="C23" s="43"/>
      <c r="D23" s="43" t="s">
        <v>121</v>
      </c>
      <c r="E23" s="43"/>
      <c r="F23" s="43" t="s">
        <v>368</v>
      </c>
      <c r="G23" s="43"/>
      <c r="H23" s="43" t="s">
        <v>65</v>
      </c>
      <c r="I23" s="177" t="s">
        <v>227</v>
      </c>
      <c r="J23" s="43">
        <v>4</v>
      </c>
      <c r="K23" s="43" t="s">
        <v>66</v>
      </c>
      <c r="L23" s="48">
        <v>1</v>
      </c>
      <c r="M23" s="45">
        <v>4</v>
      </c>
      <c r="N23" s="43" t="s">
        <v>270</v>
      </c>
    </row>
    <row r="24" ht="28.05" customHeight="1" spans="1:14">
      <c r="A24" s="47" t="s">
        <v>275</v>
      </c>
      <c r="B24" s="43" t="s">
        <v>280</v>
      </c>
      <c r="C24" s="43"/>
      <c r="D24" s="43" t="s">
        <v>121</v>
      </c>
      <c r="E24" s="43"/>
      <c r="F24" s="43" t="s">
        <v>369</v>
      </c>
      <c r="G24" s="43"/>
      <c r="H24" s="43" t="s">
        <v>65</v>
      </c>
      <c r="I24" s="177" t="s">
        <v>227</v>
      </c>
      <c r="J24" s="43">
        <v>4</v>
      </c>
      <c r="K24" s="43" t="s">
        <v>66</v>
      </c>
      <c r="L24" s="48">
        <v>1</v>
      </c>
      <c r="M24" s="45">
        <v>4</v>
      </c>
      <c r="N24" s="43" t="s">
        <v>270</v>
      </c>
    </row>
    <row r="25" ht="28.05" customHeight="1" spans="1:14">
      <c r="A25" s="47" t="s">
        <v>275</v>
      </c>
      <c r="B25" s="43" t="s">
        <v>280</v>
      </c>
      <c r="C25" s="43"/>
      <c r="D25" s="43" t="s">
        <v>132</v>
      </c>
      <c r="E25" s="43"/>
      <c r="F25" s="43" t="s">
        <v>370</v>
      </c>
      <c r="G25" s="43"/>
      <c r="H25" s="43" t="s">
        <v>134</v>
      </c>
      <c r="I25" s="177" t="s">
        <v>227</v>
      </c>
      <c r="J25" s="43">
        <v>3</v>
      </c>
      <c r="K25" s="43" t="s">
        <v>66</v>
      </c>
      <c r="L25" s="48">
        <v>1</v>
      </c>
      <c r="M25" s="45">
        <v>3</v>
      </c>
      <c r="N25" s="43" t="s">
        <v>270</v>
      </c>
    </row>
    <row r="26" ht="28.05" customHeight="1" spans="1:14">
      <c r="A26" s="47" t="s">
        <v>275</v>
      </c>
      <c r="B26" s="43" t="s">
        <v>280</v>
      </c>
      <c r="C26" s="43"/>
      <c r="D26" s="43" t="s">
        <v>132</v>
      </c>
      <c r="E26" s="43"/>
      <c r="F26" s="43" t="s">
        <v>371</v>
      </c>
      <c r="G26" s="43"/>
      <c r="H26" s="43" t="s">
        <v>134</v>
      </c>
      <c r="I26" s="177" t="s">
        <v>227</v>
      </c>
      <c r="J26" s="43">
        <v>4</v>
      </c>
      <c r="K26" s="43" t="s">
        <v>66</v>
      </c>
      <c r="L26" s="48">
        <v>1</v>
      </c>
      <c r="M26" s="45">
        <v>4</v>
      </c>
      <c r="N26" s="43" t="s">
        <v>270</v>
      </c>
    </row>
    <row r="27" ht="28.05" customHeight="1" spans="1:14">
      <c r="A27" s="47" t="s">
        <v>275</v>
      </c>
      <c r="B27" s="43" t="s">
        <v>280</v>
      </c>
      <c r="C27" s="43"/>
      <c r="D27" s="43" t="s">
        <v>132</v>
      </c>
      <c r="E27" s="43"/>
      <c r="F27" s="43" t="s">
        <v>372</v>
      </c>
      <c r="G27" s="43"/>
      <c r="H27" s="43" t="s">
        <v>134</v>
      </c>
      <c r="I27" s="177" t="s">
        <v>227</v>
      </c>
      <c r="J27" s="43">
        <v>4</v>
      </c>
      <c r="K27" s="43" t="s">
        <v>66</v>
      </c>
      <c r="L27" s="48">
        <v>1</v>
      </c>
      <c r="M27" s="45">
        <v>4</v>
      </c>
      <c r="N27" s="43" t="s">
        <v>270</v>
      </c>
    </row>
    <row r="28" ht="28.05" customHeight="1" spans="1:14">
      <c r="A28" s="47" t="s">
        <v>275</v>
      </c>
      <c r="B28" s="43" t="s">
        <v>280</v>
      </c>
      <c r="C28" s="43"/>
      <c r="D28" s="43" t="s">
        <v>132</v>
      </c>
      <c r="E28" s="43"/>
      <c r="F28" s="43" t="s">
        <v>373</v>
      </c>
      <c r="G28" s="43"/>
      <c r="H28" s="43" t="s">
        <v>134</v>
      </c>
      <c r="I28" s="177" t="s">
        <v>227</v>
      </c>
      <c r="J28" s="43">
        <v>3</v>
      </c>
      <c r="K28" s="43" t="s">
        <v>66</v>
      </c>
      <c r="L28" s="48">
        <v>1</v>
      </c>
      <c r="M28" s="45">
        <v>3</v>
      </c>
      <c r="N28" s="43" t="s">
        <v>270</v>
      </c>
    </row>
    <row r="29" ht="28.05" customHeight="1" spans="1:14">
      <c r="A29" s="47" t="s">
        <v>275</v>
      </c>
      <c r="B29" s="43" t="s">
        <v>287</v>
      </c>
      <c r="C29" s="43"/>
      <c r="D29" s="43" t="s">
        <v>288</v>
      </c>
      <c r="E29" s="43"/>
      <c r="F29" s="43" t="s">
        <v>374</v>
      </c>
      <c r="G29" s="43"/>
      <c r="H29" s="43" t="s">
        <v>81</v>
      </c>
      <c r="I29" s="177" t="s">
        <v>227</v>
      </c>
      <c r="J29" s="43">
        <v>8</v>
      </c>
      <c r="K29" s="43" t="s">
        <v>66</v>
      </c>
      <c r="L29" s="48">
        <v>1</v>
      </c>
      <c r="M29" s="45">
        <v>8</v>
      </c>
      <c r="N29" s="43" t="s">
        <v>270</v>
      </c>
    </row>
    <row r="30" ht="28.05" customHeight="1" spans="1:14">
      <c r="A30" s="47" t="s">
        <v>275</v>
      </c>
      <c r="B30" s="43" t="s">
        <v>287</v>
      </c>
      <c r="C30" s="43"/>
      <c r="D30" s="43" t="s">
        <v>335</v>
      </c>
      <c r="E30" s="43"/>
      <c r="F30" s="43" t="s">
        <v>375</v>
      </c>
      <c r="G30" s="43"/>
      <c r="H30" s="43" t="s">
        <v>376</v>
      </c>
      <c r="I30" s="177" t="s">
        <v>377</v>
      </c>
      <c r="J30" s="43">
        <v>6</v>
      </c>
      <c r="K30" s="43" t="s">
        <v>66</v>
      </c>
      <c r="L30" s="48">
        <v>1</v>
      </c>
      <c r="M30" s="45">
        <v>6</v>
      </c>
      <c r="N30" s="43" t="s">
        <v>270</v>
      </c>
    </row>
    <row r="31" ht="28.05" customHeight="1" spans="1:14">
      <c r="A31" s="47" t="s">
        <v>275</v>
      </c>
      <c r="B31" s="43" t="s">
        <v>287</v>
      </c>
      <c r="C31" s="43"/>
      <c r="D31" s="43" t="s">
        <v>335</v>
      </c>
      <c r="E31" s="43"/>
      <c r="F31" s="43" t="s">
        <v>378</v>
      </c>
      <c r="G31" s="43"/>
      <c r="H31" s="43" t="s">
        <v>65</v>
      </c>
      <c r="I31" s="177" t="s">
        <v>227</v>
      </c>
      <c r="J31" s="43">
        <v>6</v>
      </c>
      <c r="K31" s="43" t="s">
        <v>66</v>
      </c>
      <c r="L31" s="48">
        <v>1</v>
      </c>
      <c r="M31" s="45">
        <v>6</v>
      </c>
      <c r="N31" s="43" t="s">
        <v>270</v>
      </c>
    </row>
    <row r="32" ht="28.05" customHeight="1" spans="1:14">
      <c r="A32" s="47" t="s">
        <v>275</v>
      </c>
      <c r="B32" s="43" t="s">
        <v>293</v>
      </c>
      <c r="C32" s="43"/>
      <c r="D32" s="43" t="s">
        <v>294</v>
      </c>
      <c r="E32" s="43"/>
      <c r="F32" s="43" t="s">
        <v>379</v>
      </c>
      <c r="G32" s="43"/>
      <c r="H32" s="43" t="s">
        <v>296</v>
      </c>
      <c r="I32" s="177" t="s">
        <v>219</v>
      </c>
      <c r="J32" s="43">
        <v>10</v>
      </c>
      <c r="K32" s="43" t="s">
        <v>66</v>
      </c>
      <c r="L32" s="48">
        <v>1</v>
      </c>
      <c r="M32" s="45">
        <v>10</v>
      </c>
      <c r="N32" s="43" t="s">
        <v>270</v>
      </c>
    </row>
    <row r="33" ht="18" hidden="1" customHeight="1" spans="1:14">
      <c r="A33" s="47"/>
      <c r="B33" s="47"/>
      <c r="C33" s="47"/>
      <c r="D33" s="47"/>
      <c r="E33" s="47"/>
      <c r="F33" s="47"/>
      <c r="G33" s="47"/>
      <c r="H33" s="47"/>
      <c r="I33" s="47"/>
      <c r="J33" s="47"/>
      <c r="K33" s="47"/>
      <c r="L33" s="47"/>
      <c r="M33" s="47"/>
      <c r="N33" s="47"/>
    </row>
    <row r="34" ht="28.05" customHeight="1" spans="1:14">
      <c r="A34" s="49" t="s">
        <v>193</v>
      </c>
      <c r="B34" s="49"/>
      <c r="C34" s="49"/>
      <c r="D34" s="49"/>
      <c r="E34" s="49"/>
      <c r="F34" s="49"/>
      <c r="G34" s="49"/>
      <c r="H34" s="49"/>
      <c r="I34" s="49"/>
      <c r="J34" s="49">
        <v>100</v>
      </c>
      <c r="K34" s="50"/>
      <c r="L34" s="50"/>
      <c r="M34" s="51">
        <f>SUM(M15:M32)+M6</f>
        <v>99.98</v>
      </c>
      <c r="N34" s="41"/>
    </row>
  </sheetData>
  <mergeCells count="7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D29:E29"/>
    <mergeCell ref="F29:G29"/>
    <mergeCell ref="F30:G30"/>
    <mergeCell ref="F31:G31"/>
    <mergeCell ref="B32:C32"/>
    <mergeCell ref="D32:E32"/>
    <mergeCell ref="F32:G32"/>
    <mergeCell ref="A33:N33"/>
    <mergeCell ref="A34:I34"/>
    <mergeCell ref="A15:A32"/>
    <mergeCell ref="A6:B9"/>
    <mergeCell ref="A12:B13"/>
    <mergeCell ref="D22:E24"/>
    <mergeCell ref="B15:C16"/>
    <mergeCell ref="D15:E16"/>
    <mergeCell ref="B17:C28"/>
    <mergeCell ref="D17:E21"/>
    <mergeCell ref="D25:E28"/>
    <mergeCell ref="B29:C31"/>
    <mergeCell ref="D30:E31"/>
  </mergeCells>
  <pageMargins left="0.7" right="0.7"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P29"/>
  <sheetViews>
    <sheetView workbookViewId="0">
      <selection activeCell="C12" sqref="$A12:$XFD12"/>
    </sheetView>
  </sheetViews>
  <sheetFormatPr defaultColWidth="8.93518518518519" defaultRowHeight="14.4"/>
  <cols>
    <col min="1" max="1" width="4" customWidth="1"/>
    <col min="2" max="2" width="4.25" customWidth="1"/>
    <col min="3" max="3" width="5.62962962962963" customWidth="1"/>
    <col min="4" max="5" width="8.37962962962963" customWidth="1"/>
    <col min="6" max="6" width="13.6018518518519" customWidth="1"/>
    <col min="7" max="7" width="22" customWidth="1"/>
    <col min="8" max="8" width="9.87962962962963" customWidth="1"/>
    <col min="9" max="9" width="9.5" customWidth="1"/>
    <col min="10" max="10" width="4.37962962962963" customWidth="1"/>
    <col min="11" max="11" width="5.75" customWidth="1"/>
    <col min="12" max="12" width="7.87962962962963" customWidth="1"/>
    <col min="13" max="13" width="6.75" style="1" customWidth="1"/>
    <col min="14" max="14" width="31.6296296296296" customWidth="1"/>
  </cols>
  <sheetData>
    <row r="1" ht="28.2" spans="1:16">
      <c r="A1" s="39" t="s">
        <v>263</v>
      </c>
      <c r="B1" s="39"/>
      <c r="C1" s="39"/>
      <c r="D1" s="39"/>
      <c r="E1" s="39"/>
      <c r="F1" s="39"/>
      <c r="G1" s="39"/>
      <c r="H1" s="39"/>
      <c r="I1" s="39"/>
      <c r="J1" s="39"/>
      <c r="K1" s="39"/>
      <c r="L1" s="39"/>
      <c r="M1" s="39"/>
      <c r="N1" s="39"/>
    </row>
    <row r="2" ht="15" customHeight="1" spans="1:16">
      <c r="A2" s="40" t="s">
        <v>21</v>
      </c>
      <c r="B2" s="40"/>
      <c r="C2" s="40"/>
      <c r="D2" s="40"/>
      <c r="E2" s="40"/>
      <c r="F2" s="40"/>
      <c r="G2" s="40"/>
      <c r="H2" s="40"/>
      <c r="I2" s="40"/>
      <c r="J2" s="40"/>
      <c r="K2" s="40"/>
      <c r="L2" s="40"/>
      <c r="M2" s="40"/>
      <c r="N2" s="40"/>
    </row>
    <row r="3" ht="17" customHeight="1" spans="1:16">
      <c r="A3" s="41" t="s">
        <v>245</v>
      </c>
      <c r="B3" s="41"/>
      <c r="C3" s="42" t="s">
        <v>13</v>
      </c>
      <c r="D3" s="42"/>
      <c r="E3" s="42"/>
      <c r="F3" s="42"/>
      <c r="G3" s="42"/>
      <c r="H3" s="42"/>
      <c r="I3" s="42"/>
      <c r="J3" s="42"/>
      <c r="K3" s="42"/>
      <c r="L3" s="42"/>
      <c r="M3" s="42"/>
      <c r="N3" s="42"/>
    </row>
    <row r="4" ht="18" customHeight="1" spans="1:16">
      <c r="A4" s="41" t="s">
        <v>246</v>
      </c>
      <c r="B4" s="41"/>
      <c r="C4" s="42" t="s">
        <v>257</v>
      </c>
      <c r="D4" s="42"/>
      <c r="E4" s="42"/>
      <c r="F4" s="42"/>
      <c r="G4" s="42"/>
      <c r="H4" s="42"/>
      <c r="I4" s="41" t="s">
        <v>264</v>
      </c>
      <c r="J4" s="41"/>
      <c r="K4" s="41" t="s">
        <v>23</v>
      </c>
      <c r="L4" s="41"/>
      <c r="M4" s="41"/>
      <c r="N4" s="41"/>
    </row>
    <row r="5" ht="16" customHeight="1" spans="1:16">
      <c r="A5" s="41"/>
      <c r="B5" s="41"/>
      <c r="C5" s="41"/>
      <c r="D5" s="41"/>
      <c r="E5" s="41" t="s">
        <v>24</v>
      </c>
      <c r="F5" s="41"/>
      <c r="G5" s="41" t="s">
        <v>25</v>
      </c>
      <c r="H5" s="41"/>
      <c r="I5" s="41" t="s">
        <v>26</v>
      </c>
      <c r="J5" s="41"/>
      <c r="K5" s="41" t="s">
        <v>57</v>
      </c>
      <c r="L5" s="41" t="s">
        <v>265</v>
      </c>
      <c r="M5" s="43" t="s">
        <v>28</v>
      </c>
      <c r="N5" s="43"/>
      <c r="P5" s="52"/>
    </row>
    <row r="6" ht="15" customHeight="1" spans="1:16">
      <c r="A6" s="43" t="s">
        <v>266</v>
      </c>
      <c r="B6" s="43"/>
      <c r="C6" s="41" t="s">
        <v>267</v>
      </c>
      <c r="D6" s="41"/>
      <c r="E6" s="41" t="s">
        <v>380</v>
      </c>
      <c r="F6" s="41"/>
      <c r="G6" s="41">
        <v>300000</v>
      </c>
      <c r="H6" s="41"/>
      <c r="I6" s="41" t="s">
        <v>381</v>
      </c>
      <c r="J6" s="41"/>
      <c r="K6" s="41">
        <v>10</v>
      </c>
      <c r="L6" s="44">
        <v>99.97</v>
      </c>
      <c r="M6" s="45">
        <v>9.99</v>
      </c>
      <c r="N6" s="45"/>
      <c r="P6" s="53"/>
    </row>
    <row r="7" ht="17" customHeight="1" spans="1:16">
      <c r="A7" s="43" t="s">
        <v>266</v>
      </c>
      <c r="B7" s="43"/>
      <c r="C7" s="41" t="s">
        <v>269</v>
      </c>
      <c r="D7" s="41"/>
      <c r="E7" s="41" t="s">
        <v>380</v>
      </c>
      <c r="F7" s="41"/>
      <c r="G7" s="41" t="s">
        <v>380</v>
      </c>
      <c r="H7" s="41"/>
      <c r="I7" s="41" t="s">
        <v>381</v>
      </c>
      <c r="J7" s="41"/>
      <c r="K7" s="41" t="s">
        <v>197</v>
      </c>
      <c r="L7" s="44">
        <v>99.97</v>
      </c>
      <c r="M7" s="45" t="s">
        <v>197</v>
      </c>
      <c r="N7" s="45"/>
    </row>
    <row r="8" ht="14" customHeight="1" spans="1:16">
      <c r="A8" s="43" t="s">
        <v>266</v>
      </c>
      <c r="B8" s="43"/>
      <c r="C8" s="41" t="s">
        <v>255</v>
      </c>
      <c r="D8" s="41"/>
      <c r="E8" s="41" t="s">
        <v>44</v>
      </c>
      <c r="F8" s="41"/>
      <c r="G8" s="41" t="s">
        <v>44</v>
      </c>
      <c r="H8" s="41"/>
      <c r="I8" s="41" t="s">
        <v>44</v>
      </c>
      <c r="J8" s="41"/>
      <c r="K8" s="41" t="s">
        <v>197</v>
      </c>
      <c r="L8" s="44" t="s">
        <v>197</v>
      </c>
      <c r="M8" s="45" t="s">
        <v>197</v>
      </c>
      <c r="N8" s="45"/>
    </row>
    <row r="9" ht="16" customHeight="1" spans="1:16">
      <c r="A9" s="43" t="s">
        <v>266</v>
      </c>
      <c r="B9" s="43"/>
      <c r="C9" s="41" t="s">
        <v>256</v>
      </c>
      <c r="D9" s="41"/>
      <c r="E9" s="41" t="s">
        <v>44</v>
      </c>
      <c r="F9" s="41"/>
      <c r="G9" s="41" t="s">
        <v>44</v>
      </c>
      <c r="H9" s="41"/>
      <c r="I9" s="41" t="s">
        <v>44</v>
      </c>
      <c r="J9" s="41"/>
      <c r="K9" s="41" t="s">
        <v>197</v>
      </c>
      <c r="L9" s="44" t="s">
        <v>197</v>
      </c>
      <c r="M9" s="45" t="s">
        <v>197</v>
      </c>
      <c r="N9" s="45"/>
    </row>
    <row r="10" ht="28.05" hidden="1" customHeight="1" spans="1:16">
      <c r="A10" s="43"/>
      <c r="B10" s="43"/>
      <c r="C10" s="43"/>
      <c r="D10" s="43"/>
      <c r="E10" s="43"/>
      <c r="F10" s="43"/>
      <c r="G10" s="43"/>
      <c r="H10" s="43"/>
      <c r="I10" s="43"/>
      <c r="J10" s="43"/>
      <c r="K10" s="43"/>
      <c r="L10" s="43"/>
      <c r="M10" s="43"/>
      <c r="N10" s="43"/>
    </row>
    <row r="11" ht="28" customHeight="1" spans="1:16">
      <c r="A11" s="43" t="s">
        <v>29</v>
      </c>
      <c r="B11" s="43"/>
      <c r="C11" s="43" t="s">
        <v>342</v>
      </c>
      <c r="D11" s="43"/>
      <c r="E11" s="43"/>
      <c r="F11" s="43"/>
      <c r="G11" s="43"/>
      <c r="H11" s="43"/>
      <c r="I11" s="43"/>
      <c r="J11" s="43"/>
      <c r="K11" s="43"/>
      <c r="L11" s="43"/>
      <c r="M11" s="43"/>
      <c r="N11" s="43"/>
    </row>
    <row r="12" ht="14" customHeight="1" spans="1:16">
      <c r="A12" s="43" t="s">
        <v>271</v>
      </c>
      <c r="B12" s="43"/>
      <c r="C12" s="41" t="s">
        <v>51</v>
      </c>
      <c r="D12" s="41"/>
      <c r="E12" s="41"/>
      <c r="F12" s="41"/>
      <c r="G12" s="41"/>
      <c r="H12" s="41"/>
      <c r="I12" s="41" t="s">
        <v>52</v>
      </c>
      <c r="J12" s="41"/>
      <c r="K12" s="41"/>
      <c r="L12" s="41"/>
      <c r="M12" s="41"/>
      <c r="N12" s="41"/>
    </row>
    <row r="13" ht="45" customHeight="1" spans="1:16">
      <c r="A13" s="43"/>
      <c r="B13" s="43"/>
      <c r="C13" s="46" t="s">
        <v>382</v>
      </c>
      <c r="D13" s="46"/>
      <c r="E13" s="46"/>
      <c r="F13" s="46"/>
      <c r="G13" s="46"/>
      <c r="H13" s="46"/>
      <c r="I13" s="46" t="s">
        <v>383</v>
      </c>
      <c r="J13" s="46"/>
      <c r="K13" s="46"/>
      <c r="L13" s="46"/>
      <c r="M13" s="46"/>
      <c r="N13" s="46"/>
    </row>
    <row r="14" spans="1:16">
      <c r="A14" s="41"/>
      <c r="B14" s="41" t="s">
        <v>59</v>
      </c>
      <c r="C14" s="41"/>
      <c r="D14" s="41" t="s">
        <v>60</v>
      </c>
      <c r="E14" s="41"/>
      <c r="F14" s="41" t="s">
        <v>61</v>
      </c>
      <c r="G14" s="41"/>
      <c r="H14" s="41" t="s">
        <v>274</v>
      </c>
      <c r="I14" s="41" t="s">
        <v>55</v>
      </c>
      <c r="J14" s="41" t="s">
        <v>57</v>
      </c>
      <c r="K14" s="41" t="s">
        <v>56</v>
      </c>
      <c r="L14" s="41" t="s">
        <v>58</v>
      </c>
      <c r="M14" s="43" t="s">
        <v>28</v>
      </c>
      <c r="N14" s="43" t="s">
        <v>29</v>
      </c>
    </row>
    <row r="15" ht="41" customHeight="1" spans="1:16">
      <c r="A15" s="47" t="s">
        <v>275</v>
      </c>
      <c r="B15" s="43" t="s">
        <v>142</v>
      </c>
      <c r="C15" s="43"/>
      <c r="D15" s="43" t="s">
        <v>276</v>
      </c>
      <c r="E15" s="43"/>
      <c r="F15" s="43" t="s">
        <v>384</v>
      </c>
      <c r="G15" s="43"/>
      <c r="H15" s="43" t="s">
        <v>385</v>
      </c>
      <c r="I15" s="177" t="s">
        <v>386</v>
      </c>
      <c r="J15" s="43">
        <v>20</v>
      </c>
      <c r="K15" s="43" t="s">
        <v>151</v>
      </c>
      <c r="L15" s="57">
        <v>0.9997</v>
      </c>
      <c r="M15" s="45">
        <v>19.99</v>
      </c>
      <c r="N15" s="43" t="s">
        <v>347</v>
      </c>
    </row>
    <row r="16" ht="18" customHeight="1" spans="1:16">
      <c r="A16" s="47" t="s">
        <v>275</v>
      </c>
      <c r="B16" s="43" t="s">
        <v>280</v>
      </c>
      <c r="C16" s="43"/>
      <c r="D16" s="43" t="s">
        <v>91</v>
      </c>
      <c r="E16" s="43"/>
      <c r="F16" s="43" t="s">
        <v>387</v>
      </c>
      <c r="G16" s="43"/>
      <c r="H16" s="43" t="s">
        <v>353</v>
      </c>
      <c r="I16" s="177" t="s">
        <v>354</v>
      </c>
      <c r="J16" s="43">
        <v>20</v>
      </c>
      <c r="K16" s="43" t="s">
        <v>94</v>
      </c>
      <c r="L16" s="48">
        <v>1</v>
      </c>
      <c r="M16" s="45">
        <v>20</v>
      </c>
      <c r="N16" s="43" t="s">
        <v>270</v>
      </c>
    </row>
    <row r="17" ht="16" customHeight="1" spans="1:14">
      <c r="A17" s="47" t="s">
        <v>275</v>
      </c>
      <c r="B17" s="43" t="s">
        <v>280</v>
      </c>
      <c r="C17" s="43"/>
      <c r="D17" s="43" t="s">
        <v>121</v>
      </c>
      <c r="E17" s="43"/>
      <c r="F17" s="43" t="s">
        <v>388</v>
      </c>
      <c r="G17" s="43"/>
      <c r="H17" s="43" t="s">
        <v>65</v>
      </c>
      <c r="I17" s="177" t="s">
        <v>227</v>
      </c>
      <c r="J17" s="43">
        <v>10</v>
      </c>
      <c r="K17" s="43" t="s">
        <v>66</v>
      </c>
      <c r="L17" s="48">
        <v>1</v>
      </c>
      <c r="M17" s="45">
        <v>10</v>
      </c>
      <c r="N17" s="43" t="s">
        <v>270</v>
      </c>
    </row>
    <row r="18" ht="22" customHeight="1" spans="1:14">
      <c r="A18" s="47" t="s">
        <v>275</v>
      </c>
      <c r="B18" s="43" t="s">
        <v>280</v>
      </c>
      <c r="C18" s="43"/>
      <c r="D18" s="43" t="s">
        <v>132</v>
      </c>
      <c r="E18" s="43"/>
      <c r="F18" s="43" t="s">
        <v>389</v>
      </c>
      <c r="G18" s="43"/>
      <c r="H18" s="43" t="s">
        <v>134</v>
      </c>
      <c r="I18" s="177" t="s">
        <v>227</v>
      </c>
      <c r="J18" s="43">
        <v>10</v>
      </c>
      <c r="K18" s="43" t="s">
        <v>66</v>
      </c>
      <c r="L18" s="48">
        <v>1</v>
      </c>
      <c r="M18" s="45">
        <v>10</v>
      </c>
      <c r="N18" s="43" t="s">
        <v>270</v>
      </c>
    </row>
    <row r="19" ht="18" customHeight="1" spans="1:14">
      <c r="A19" s="47" t="s">
        <v>275</v>
      </c>
      <c r="B19" s="43" t="s">
        <v>287</v>
      </c>
      <c r="C19" s="43"/>
      <c r="D19" s="43" t="s">
        <v>310</v>
      </c>
      <c r="E19" s="43"/>
      <c r="F19" s="43" t="s">
        <v>390</v>
      </c>
      <c r="G19" s="43"/>
      <c r="H19" s="43" t="s">
        <v>334</v>
      </c>
      <c r="I19" s="177" t="s">
        <v>227</v>
      </c>
      <c r="J19" s="43">
        <v>2</v>
      </c>
      <c r="K19" s="43" t="s">
        <v>66</v>
      </c>
      <c r="L19" s="48">
        <v>1</v>
      </c>
      <c r="M19" s="45">
        <v>2</v>
      </c>
      <c r="N19" s="43" t="s">
        <v>270</v>
      </c>
    </row>
    <row r="20" ht="21" customHeight="1" spans="1:14">
      <c r="A20" s="47" t="s">
        <v>275</v>
      </c>
      <c r="B20" s="43" t="s">
        <v>287</v>
      </c>
      <c r="C20" s="43"/>
      <c r="D20" s="43" t="s">
        <v>288</v>
      </c>
      <c r="E20" s="43"/>
      <c r="F20" s="43" t="s">
        <v>391</v>
      </c>
      <c r="G20" s="43"/>
      <c r="H20" s="43" t="s">
        <v>392</v>
      </c>
      <c r="I20" s="177" t="s">
        <v>227</v>
      </c>
      <c r="J20" s="43">
        <v>3</v>
      </c>
      <c r="K20" s="43" t="s">
        <v>66</v>
      </c>
      <c r="L20" s="48">
        <v>1</v>
      </c>
      <c r="M20" s="45">
        <v>3</v>
      </c>
      <c r="N20" s="43" t="s">
        <v>270</v>
      </c>
    </row>
    <row r="21" ht="21" customHeight="1" spans="1:14">
      <c r="A21" s="47" t="s">
        <v>275</v>
      </c>
      <c r="B21" s="43" t="s">
        <v>287</v>
      </c>
      <c r="C21" s="43"/>
      <c r="D21" s="43" t="s">
        <v>288</v>
      </c>
      <c r="E21" s="43"/>
      <c r="F21" s="43" t="s">
        <v>393</v>
      </c>
      <c r="G21" s="43"/>
      <c r="H21" s="43" t="s">
        <v>392</v>
      </c>
      <c r="I21" s="177" t="s">
        <v>227</v>
      </c>
      <c r="J21" s="43">
        <v>3</v>
      </c>
      <c r="K21" s="43" t="s">
        <v>66</v>
      </c>
      <c r="L21" s="48">
        <v>1</v>
      </c>
      <c r="M21" s="45">
        <v>3</v>
      </c>
      <c r="N21" s="43" t="s">
        <v>270</v>
      </c>
    </row>
    <row r="22" ht="21" customHeight="1" spans="1:14">
      <c r="A22" s="47" t="s">
        <v>275</v>
      </c>
      <c r="B22" s="43" t="s">
        <v>287</v>
      </c>
      <c r="C22" s="43"/>
      <c r="D22" s="43" t="s">
        <v>288</v>
      </c>
      <c r="E22" s="43"/>
      <c r="F22" s="43" t="s">
        <v>394</v>
      </c>
      <c r="G22" s="43"/>
      <c r="H22" s="43" t="s">
        <v>65</v>
      </c>
      <c r="I22" s="177" t="s">
        <v>227</v>
      </c>
      <c r="J22" s="43">
        <v>3</v>
      </c>
      <c r="K22" s="43" t="s">
        <v>66</v>
      </c>
      <c r="L22" s="48">
        <v>1</v>
      </c>
      <c r="M22" s="45">
        <v>3</v>
      </c>
      <c r="N22" s="43" t="s">
        <v>270</v>
      </c>
    </row>
    <row r="23" ht="21" customHeight="1" spans="1:14">
      <c r="A23" s="47" t="s">
        <v>275</v>
      </c>
      <c r="B23" s="43" t="s">
        <v>287</v>
      </c>
      <c r="C23" s="43"/>
      <c r="D23" s="43" t="s">
        <v>335</v>
      </c>
      <c r="E23" s="43"/>
      <c r="F23" s="43" t="s">
        <v>395</v>
      </c>
      <c r="G23" s="43"/>
      <c r="H23" s="43" t="s">
        <v>376</v>
      </c>
      <c r="I23" s="177" t="s">
        <v>377</v>
      </c>
      <c r="J23" s="43">
        <v>2</v>
      </c>
      <c r="K23" s="43" t="s">
        <v>66</v>
      </c>
      <c r="L23" s="48">
        <v>1</v>
      </c>
      <c r="M23" s="45">
        <v>2</v>
      </c>
      <c r="N23" s="43" t="s">
        <v>270</v>
      </c>
    </row>
    <row r="24" ht="21" customHeight="1" spans="1:14">
      <c r="A24" s="47" t="s">
        <v>275</v>
      </c>
      <c r="B24" s="43" t="s">
        <v>287</v>
      </c>
      <c r="C24" s="43"/>
      <c r="D24" s="43" t="s">
        <v>335</v>
      </c>
      <c r="E24" s="43"/>
      <c r="F24" s="43" t="s">
        <v>378</v>
      </c>
      <c r="G24" s="43"/>
      <c r="H24" s="43" t="s">
        <v>65</v>
      </c>
      <c r="I24" s="177" t="s">
        <v>227</v>
      </c>
      <c r="J24" s="43">
        <v>3</v>
      </c>
      <c r="K24" s="43" t="s">
        <v>66</v>
      </c>
      <c r="L24" s="48">
        <v>1</v>
      </c>
      <c r="M24" s="45">
        <v>3</v>
      </c>
      <c r="N24" s="43" t="s">
        <v>270</v>
      </c>
    </row>
    <row r="25" ht="20" customHeight="1" spans="1:14">
      <c r="A25" s="47" t="s">
        <v>275</v>
      </c>
      <c r="B25" s="43" t="s">
        <v>287</v>
      </c>
      <c r="C25" s="43"/>
      <c r="D25" s="43" t="s">
        <v>338</v>
      </c>
      <c r="E25" s="43"/>
      <c r="F25" s="43" t="s">
        <v>396</v>
      </c>
      <c r="G25" s="43"/>
      <c r="H25" s="43" t="s">
        <v>392</v>
      </c>
      <c r="I25" s="177" t="s">
        <v>227</v>
      </c>
      <c r="J25" s="43">
        <v>2</v>
      </c>
      <c r="K25" s="43" t="s">
        <v>66</v>
      </c>
      <c r="L25" s="48">
        <v>1</v>
      </c>
      <c r="M25" s="45">
        <v>2</v>
      </c>
      <c r="N25" s="43" t="s">
        <v>270</v>
      </c>
    </row>
    <row r="26" ht="22" customHeight="1" spans="1:14">
      <c r="A26" s="47" t="s">
        <v>275</v>
      </c>
      <c r="B26" s="43" t="s">
        <v>287</v>
      </c>
      <c r="C26" s="43"/>
      <c r="D26" s="43" t="s">
        <v>338</v>
      </c>
      <c r="E26" s="43"/>
      <c r="F26" s="43" t="s">
        <v>397</v>
      </c>
      <c r="G26" s="43"/>
      <c r="H26" s="43" t="s">
        <v>392</v>
      </c>
      <c r="I26" s="177" t="s">
        <v>227</v>
      </c>
      <c r="J26" s="43">
        <v>2</v>
      </c>
      <c r="K26" s="43" t="s">
        <v>66</v>
      </c>
      <c r="L26" s="48">
        <v>1</v>
      </c>
      <c r="M26" s="45">
        <v>2</v>
      </c>
      <c r="N26" s="43" t="s">
        <v>270</v>
      </c>
    </row>
    <row r="27" ht="21" customHeight="1" spans="1:14">
      <c r="A27" s="47" t="s">
        <v>275</v>
      </c>
      <c r="B27" s="43" t="s">
        <v>293</v>
      </c>
      <c r="C27" s="43"/>
      <c r="D27" s="43" t="s">
        <v>294</v>
      </c>
      <c r="E27" s="43"/>
      <c r="F27" s="43" t="s">
        <v>398</v>
      </c>
      <c r="G27" s="43"/>
      <c r="H27" s="43" t="s">
        <v>81</v>
      </c>
      <c r="I27" s="177" t="s">
        <v>219</v>
      </c>
      <c r="J27" s="43">
        <v>10</v>
      </c>
      <c r="K27" s="43" t="s">
        <v>66</v>
      </c>
      <c r="L27" s="48">
        <v>1</v>
      </c>
      <c r="M27" s="45">
        <v>10</v>
      </c>
      <c r="N27" s="43" t="s">
        <v>270</v>
      </c>
    </row>
    <row r="28" ht="9" hidden="1" customHeight="1" spans="1:14">
      <c r="A28" s="47"/>
      <c r="B28" s="47"/>
      <c r="C28" s="47"/>
      <c r="D28" s="47"/>
      <c r="E28" s="47"/>
      <c r="F28" s="47"/>
      <c r="G28" s="47"/>
      <c r="H28" s="47"/>
      <c r="I28" s="47"/>
      <c r="J28" s="47"/>
      <c r="K28" s="47"/>
      <c r="L28" s="47"/>
      <c r="M28" s="47"/>
      <c r="N28" s="47"/>
    </row>
    <row r="29" ht="17" customHeight="1" spans="1:14">
      <c r="A29" s="49" t="s">
        <v>193</v>
      </c>
      <c r="B29" s="49"/>
      <c r="C29" s="49"/>
      <c r="D29" s="49"/>
      <c r="E29" s="49"/>
      <c r="F29" s="49"/>
      <c r="G29" s="49"/>
      <c r="H29" s="49"/>
      <c r="I29" s="49"/>
      <c r="J29" s="49">
        <v>100</v>
      </c>
      <c r="K29" s="50"/>
      <c r="L29" s="50"/>
      <c r="M29" s="51">
        <f>SUM(M15:M27)+M6</f>
        <v>99.98</v>
      </c>
      <c r="N29" s="41"/>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F20:G20"/>
    <mergeCell ref="F21:G21"/>
    <mergeCell ref="F22:G22"/>
    <mergeCell ref="F23:G23"/>
    <mergeCell ref="F24:G24"/>
    <mergeCell ref="F25:G25"/>
    <mergeCell ref="F26:G26"/>
    <mergeCell ref="B27:C27"/>
    <mergeCell ref="D27:E27"/>
    <mergeCell ref="F27:G27"/>
    <mergeCell ref="A28:N28"/>
    <mergeCell ref="A29:I29"/>
    <mergeCell ref="A15:A27"/>
    <mergeCell ref="A6:B9"/>
    <mergeCell ref="A12:B13"/>
    <mergeCell ref="B16:C18"/>
    <mergeCell ref="B19:C26"/>
    <mergeCell ref="D20:E22"/>
    <mergeCell ref="D23:E24"/>
    <mergeCell ref="D25:E26"/>
  </mergeCells>
  <pageMargins left="0.314583333333333" right="0.314583333333333" top="0.275" bottom="0.236111111111111" header="0.196527777777778" footer="0.118055555555556"/>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P28"/>
  <sheetViews>
    <sheetView topLeftCell="A13" workbookViewId="0">
      <selection activeCell="F39" sqref="F39"/>
    </sheetView>
  </sheetViews>
  <sheetFormatPr defaultColWidth="8.93518518518519" defaultRowHeight="14.4"/>
  <cols>
    <col min="1" max="1" width="5.5" customWidth="1"/>
    <col min="2" max="2" width="8.25" customWidth="1"/>
    <col min="3" max="3" width="3.37962962962963" customWidth="1"/>
    <col min="4" max="4" width="10.6296296296296" customWidth="1"/>
    <col min="5" max="5" width="5.87962962962963" customWidth="1"/>
    <col min="6" max="6" width="15.3796296296296" customWidth="1"/>
    <col min="7" max="7" width="16.1296296296296" customWidth="1"/>
    <col min="8" max="8" width="9.87962962962963" customWidth="1"/>
    <col min="9" max="9" width="8.87962962962963" customWidth="1"/>
    <col min="10" max="10" width="4.12962962962963" customWidth="1"/>
    <col min="11" max="11" width="6.37962962962963" customWidth="1"/>
    <col min="12" max="12" width="11" customWidth="1"/>
    <col min="13" max="13" width="7.87962962962963" style="1" customWidth="1"/>
    <col min="14" max="14" width="30.6296296296296" customWidth="1"/>
  </cols>
  <sheetData>
    <row r="1" ht="24" customHeight="1" spans="1:16">
      <c r="A1" s="39" t="s">
        <v>263</v>
      </c>
      <c r="B1" s="39"/>
      <c r="C1" s="39"/>
      <c r="D1" s="39"/>
      <c r="E1" s="39"/>
      <c r="F1" s="39"/>
      <c r="G1" s="39"/>
      <c r="H1" s="39"/>
      <c r="I1" s="39"/>
      <c r="J1" s="39"/>
      <c r="K1" s="39"/>
      <c r="L1" s="39"/>
      <c r="M1" s="39"/>
      <c r="N1" s="39"/>
    </row>
    <row r="2" ht="15" customHeight="1" spans="1:16">
      <c r="A2" s="40" t="s">
        <v>21</v>
      </c>
      <c r="B2" s="40"/>
      <c r="C2" s="40"/>
      <c r="D2" s="40"/>
      <c r="E2" s="40"/>
      <c r="F2" s="40"/>
      <c r="G2" s="40"/>
      <c r="H2" s="40"/>
      <c r="I2" s="40"/>
      <c r="J2" s="40"/>
      <c r="K2" s="40"/>
      <c r="L2" s="40"/>
      <c r="M2" s="40"/>
      <c r="N2" s="40"/>
    </row>
    <row r="3" ht="15" customHeight="1" spans="1:16">
      <c r="A3" s="41" t="s">
        <v>245</v>
      </c>
      <c r="B3" s="41"/>
      <c r="C3" s="42" t="s">
        <v>14</v>
      </c>
      <c r="D3" s="42"/>
      <c r="E3" s="42"/>
      <c r="F3" s="42"/>
      <c r="G3" s="42"/>
      <c r="H3" s="42"/>
      <c r="I3" s="42"/>
      <c r="J3" s="42"/>
      <c r="K3" s="42"/>
      <c r="L3" s="42"/>
      <c r="M3" s="42"/>
      <c r="N3" s="42"/>
    </row>
    <row r="4" ht="13" customHeight="1" spans="1:16">
      <c r="A4" s="41" t="s">
        <v>246</v>
      </c>
      <c r="B4" s="41"/>
      <c r="C4" s="42" t="s">
        <v>257</v>
      </c>
      <c r="D4" s="42"/>
      <c r="E4" s="42"/>
      <c r="F4" s="42"/>
      <c r="G4" s="42"/>
      <c r="H4" s="42"/>
      <c r="I4" s="41" t="s">
        <v>264</v>
      </c>
      <c r="J4" s="41"/>
      <c r="K4" s="41" t="s">
        <v>23</v>
      </c>
      <c r="L4" s="41"/>
      <c r="M4" s="41"/>
      <c r="N4" s="41"/>
    </row>
    <row r="5" ht="18" customHeight="1" spans="1:16">
      <c r="A5" s="41"/>
      <c r="B5" s="41"/>
      <c r="C5" s="41"/>
      <c r="D5" s="41"/>
      <c r="E5" s="41" t="s">
        <v>24</v>
      </c>
      <c r="F5" s="41"/>
      <c r="G5" s="41" t="s">
        <v>25</v>
      </c>
      <c r="H5" s="41"/>
      <c r="I5" s="41" t="s">
        <v>26</v>
      </c>
      <c r="J5" s="41"/>
      <c r="K5" s="41" t="s">
        <v>57</v>
      </c>
      <c r="L5" s="41" t="s">
        <v>265</v>
      </c>
      <c r="M5" s="43" t="s">
        <v>28</v>
      </c>
      <c r="N5" s="43"/>
    </row>
    <row r="6" ht="21" customHeight="1" spans="1:16">
      <c r="A6" s="43" t="s">
        <v>266</v>
      </c>
      <c r="B6" s="43"/>
      <c r="C6" s="41" t="s">
        <v>267</v>
      </c>
      <c r="D6" s="41"/>
      <c r="E6" s="41" t="s">
        <v>399</v>
      </c>
      <c r="F6" s="41"/>
      <c r="G6" s="41" t="s">
        <v>400</v>
      </c>
      <c r="H6" s="41"/>
      <c r="I6" s="41" t="s">
        <v>400</v>
      </c>
      <c r="J6" s="41"/>
      <c r="K6" s="41">
        <v>10</v>
      </c>
      <c r="L6" s="68">
        <v>100</v>
      </c>
      <c r="M6" s="45">
        <v>10</v>
      </c>
      <c r="N6" s="45"/>
    </row>
    <row r="7" ht="24" customHeight="1" spans="1:16">
      <c r="A7" s="43" t="s">
        <v>266</v>
      </c>
      <c r="B7" s="43"/>
      <c r="C7" s="41" t="s">
        <v>269</v>
      </c>
      <c r="D7" s="41"/>
      <c r="E7" s="41" t="s">
        <v>401</v>
      </c>
      <c r="F7" s="41"/>
      <c r="G7" s="41" t="s">
        <v>402</v>
      </c>
      <c r="H7" s="41"/>
      <c r="I7" s="41" t="s">
        <v>402</v>
      </c>
      <c r="J7" s="41"/>
      <c r="K7" s="41" t="s">
        <v>197</v>
      </c>
      <c r="L7" s="68">
        <v>100</v>
      </c>
      <c r="M7" s="45" t="s">
        <v>197</v>
      </c>
      <c r="N7" s="45"/>
    </row>
    <row r="8" ht="21" customHeight="1" spans="1:16">
      <c r="A8" s="43" t="s">
        <v>266</v>
      </c>
      <c r="B8" s="43"/>
      <c r="C8" s="41" t="s">
        <v>255</v>
      </c>
      <c r="D8" s="41"/>
      <c r="E8" s="41"/>
      <c r="F8" s="41"/>
      <c r="G8" s="41"/>
      <c r="H8" s="41"/>
      <c r="I8" s="41"/>
      <c r="J8" s="41"/>
      <c r="K8" s="41" t="s">
        <v>197</v>
      </c>
      <c r="L8" s="68"/>
      <c r="M8" s="45" t="s">
        <v>197</v>
      </c>
      <c r="N8" s="45"/>
    </row>
    <row r="9" ht="24" customHeight="1" spans="1:16">
      <c r="A9" s="43" t="s">
        <v>266</v>
      </c>
      <c r="B9" s="43"/>
      <c r="C9" s="41" t="s">
        <v>256</v>
      </c>
      <c r="D9" s="41"/>
      <c r="E9" s="41" t="s">
        <v>44</v>
      </c>
      <c r="F9" s="41"/>
      <c r="G9" s="41" t="s">
        <v>44</v>
      </c>
      <c r="H9" s="41"/>
      <c r="I9" s="41" t="s">
        <v>44</v>
      </c>
      <c r="J9" s="41"/>
      <c r="K9" s="41" t="s">
        <v>197</v>
      </c>
      <c r="L9" s="44" t="s">
        <v>197</v>
      </c>
      <c r="M9" s="45" t="s">
        <v>197</v>
      </c>
      <c r="N9" s="45"/>
    </row>
    <row r="10" ht="28.05" hidden="1" customHeight="1" spans="1:16">
      <c r="A10" s="43"/>
      <c r="B10" s="43"/>
      <c r="C10" s="43"/>
      <c r="D10" s="43"/>
      <c r="E10" s="43"/>
      <c r="F10" s="43"/>
      <c r="G10" s="43"/>
      <c r="H10" s="43"/>
      <c r="I10" s="43"/>
      <c r="J10" s="43"/>
      <c r="K10" s="43"/>
      <c r="L10" s="43"/>
      <c r="M10" s="43"/>
      <c r="N10" s="43"/>
    </row>
    <row r="11" ht="20" customHeight="1" spans="1:16">
      <c r="A11" s="43" t="s">
        <v>29</v>
      </c>
      <c r="B11" s="43"/>
      <c r="C11" s="43" t="s">
        <v>270</v>
      </c>
      <c r="D11" s="43"/>
      <c r="E11" s="43"/>
      <c r="F11" s="43"/>
      <c r="G11" s="43"/>
      <c r="H11" s="43"/>
      <c r="I11" s="43"/>
      <c r="J11" s="43"/>
      <c r="K11" s="43"/>
      <c r="L11" s="43"/>
      <c r="M11" s="43"/>
      <c r="N11" s="43"/>
    </row>
    <row r="12" ht="22" customHeight="1" spans="1:16">
      <c r="A12" s="43" t="s">
        <v>271</v>
      </c>
      <c r="B12" s="43"/>
      <c r="C12" s="41" t="s">
        <v>51</v>
      </c>
      <c r="D12" s="41"/>
      <c r="E12" s="41"/>
      <c r="F12" s="41"/>
      <c r="G12" s="41"/>
      <c r="H12" s="41"/>
      <c r="I12" s="41" t="s">
        <v>52</v>
      </c>
      <c r="J12" s="41"/>
      <c r="K12" s="41"/>
      <c r="L12" s="41"/>
      <c r="M12" s="41"/>
      <c r="N12" s="41"/>
    </row>
    <row r="13" ht="67" customHeight="1" spans="1:16">
      <c r="A13" s="43"/>
      <c r="B13" s="43"/>
      <c r="C13" s="81" t="s">
        <v>403</v>
      </c>
      <c r="D13" s="81"/>
      <c r="E13" s="81"/>
      <c r="F13" s="81"/>
      <c r="G13" s="81"/>
      <c r="H13" s="81"/>
      <c r="I13" s="81" t="s">
        <v>404</v>
      </c>
      <c r="J13" s="81"/>
      <c r="K13" s="81"/>
      <c r="L13" s="81"/>
      <c r="M13" s="81"/>
      <c r="N13" s="81"/>
    </row>
    <row r="14" ht="14" customHeight="1" spans="1:16">
      <c r="A14" s="41"/>
      <c r="B14" s="41" t="s">
        <v>59</v>
      </c>
      <c r="C14" s="41"/>
      <c r="D14" s="41" t="s">
        <v>60</v>
      </c>
      <c r="E14" s="41"/>
      <c r="F14" s="41" t="s">
        <v>61</v>
      </c>
      <c r="G14" s="41"/>
      <c r="H14" s="41" t="s">
        <v>274</v>
      </c>
      <c r="I14" s="41" t="s">
        <v>55</v>
      </c>
      <c r="J14" s="41" t="s">
        <v>57</v>
      </c>
      <c r="K14" s="41" t="s">
        <v>56</v>
      </c>
      <c r="L14" s="41" t="s">
        <v>58</v>
      </c>
      <c r="M14" s="43" t="s">
        <v>28</v>
      </c>
      <c r="N14" s="43" t="s">
        <v>29</v>
      </c>
    </row>
    <row r="15" ht="21" customHeight="1" spans="1:16">
      <c r="A15" s="47" t="s">
        <v>275</v>
      </c>
      <c r="B15" s="43" t="s">
        <v>142</v>
      </c>
      <c r="C15" s="43"/>
      <c r="D15" s="43" t="s">
        <v>276</v>
      </c>
      <c r="E15" s="43"/>
      <c r="F15" s="43" t="s">
        <v>152</v>
      </c>
      <c r="G15" s="43"/>
      <c r="H15" s="43" t="s">
        <v>153</v>
      </c>
      <c r="I15" s="177" t="s">
        <v>234</v>
      </c>
      <c r="J15" s="43">
        <v>10</v>
      </c>
      <c r="K15" s="43" t="s">
        <v>148</v>
      </c>
      <c r="L15" s="48">
        <v>1</v>
      </c>
      <c r="M15" s="45">
        <v>10</v>
      </c>
      <c r="N15" s="43" t="s">
        <v>270</v>
      </c>
    </row>
    <row r="16" ht="36" customHeight="1" spans="1:16">
      <c r="A16" s="47" t="s">
        <v>275</v>
      </c>
      <c r="B16" s="43" t="s">
        <v>142</v>
      </c>
      <c r="C16" s="43"/>
      <c r="D16" s="43" t="s">
        <v>276</v>
      </c>
      <c r="E16" s="43"/>
      <c r="F16" s="43" t="s">
        <v>154</v>
      </c>
      <c r="G16" s="43"/>
      <c r="H16" s="43" t="s">
        <v>155</v>
      </c>
      <c r="I16" s="179" t="s">
        <v>235</v>
      </c>
      <c r="J16" s="43">
        <v>10</v>
      </c>
      <c r="K16" s="43" t="s">
        <v>151</v>
      </c>
      <c r="L16" s="48">
        <v>1.65812302264211</v>
      </c>
      <c r="M16" s="45">
        <v>3.42</v>
      </c>
      <c r="N16" s="43" t="s">
        <v>236</v>
      </c>
      <c r="O16" s="53"/>
      <c r="P16" s="53"/>
    </row>
    <row r="17" ht="19" customHeight="1" spans="1:14">
      <c r="A17" s="47" t="s">
        <v>275</v>
      </c>
      <c r="B17" s="43" t="s">
        <v>280</v>
      </c>
      <c r="C17" s="43"/>
      <c r="D17" s="43" t="s">
        <v>91</v>
      </c>
      <c r="E17" s="43"/>
      <c r="F17" s="43" t="s">
        <v>103</v>
      </c>
      <c r="G17" s="43"/>
      <c r="H17" s="43" t="s">
        <v>104</v>
      </c>
      <c r="I17" s="177" t="s">
        <v>215</v>
      </c>
      <c r="J17" s="43">
        <v>4</v>
      </c>
      <c r="K17" s="43" t="s">
        <v>102</v>
      </c>
      <c r="L17" s="48">
        <v>1</v>
      </c>
      <c r="M17" s="45">
        <v>4</v>
      </c>
      <c r="N17" s="43" t="s">
        <v>270</v>
      </c>
    </row>
    <row r="18" ht="24" customHeight="1" spans="1:14">
      <c r="A18" s="47" t="s">
        <v>275</v>
      </c>
      <c r="B18" s="43" t="s">
        <v>280</v>
      </c>
      <c r="C18" s="43"/>
      <c r="D18" s="43" t="s">
        <v>91</v>
      </c>
      <c r="E18" s="43"/>
      <c r="F18" s="43" t="s">
        <v>100</v>
      </c>
      <c r="G18" s="43"/>
      <c r="H18" s="43" t="s">
        <v>101</v>
      </c>
      <c r="I18" s="177" t="s">
        <v>214</v>
      </c>
      <c r="J18" s="43">
        <v>8</v>
      </c>
      <c r="K18" s="43" t="s">
        <v>102</v>
      </c>
      <c r="L18" s="48">
        <v>1</v>
      </c>
      <c r="M18" s="45">
        <v>8</v>
      </c>
      <c r="N18" s="43" t="s">
        <v>270</v>
      </c>
    </row>
    <row r="19" ht="16" customHeight="1" spans="1:14">
      <c r="A19" s="47" t="s">
        <v>275</v>
      </c>
      <c r="B19" s="43" t="s">
        <v>280</v>
      </c>
      <c r="C19" s="43"/>
      <c r="D19" s="43" t="s">
        <v>91</v>
      </c>
      <c r="E19" s="43"/>
      <c r="F19" s="43" t="s">
        <v>105</v>
      </c>
      <c r="G19" s="43"/>
      <c r="H19" s="43" t="s">
        <v>106</v>
      </c>
      <c r="I19" s="177" t="s">
        <v>216</v>
      </c>
      <c r="J19" s="43">
        <v>8</v>
      </c>
      <c r="K19" s="43" t="s">
        <v>107</v>
      </c>
      <c r="L19" s="48">
        <v>1</v>
      </c>
      <c r="M19" s="45">
        <v>8</v>
      </c>
      <c r="N19" s="43" t="s">
        <v>270</v>
      </c>
    </row>
    <row r="20" ht="14" customHeight="1" spans="1:14">
      <c r="A20" s="47" t="s">
        <v>275</v>
      </c>
      <c r="B20" s="43" t="s">
        <v>280</v>
      </c>
      <c r="C20" s="43"/>
      <c r="D20" s="43" t="s">
        <v>121</v>
      </c>
      <c r="E20" s="43"/>
      <c r="F20" s="43" t="s">
        <v>125</v>
      </c>
      <c r="G20" s="43"/>
      <c r="H20" s="43" t="s">
        <v>65</v>
      </c>
      <c r="I20" s="177" t="s">
        <v>227</v>
      </c>
      <c r="J20" s="43">
        <v>5</v>
      </c>
      <c r="K20" s="43" t="s">
        <v>66</v>
      </c>
      <c r="L20" s="48">
        <v>1</v>
      </c>
      <c r="M20" s="45">
        <v>5</v>
      </c>
      <c r="N20" s="43" t="s">
        <v>270</v>
      </c>
    </row>
    <row r="21" ht="15" customHeight="1" spans="1:14">
      <c r="A21" s="47" t="s">
        <v>275</v>
      </c>
      <c r="B21" s="43" t="s">
        <v>280</v>
      </c>
      <c r="C21" s="43"/>
      <c r="D21" s="43" t="s">
        <v>121</v>
      </c>
      <c r="E21" s="43"/>
      <c r="F21" s="43" t="s">
        <v>126</v>
      </c>
      <c r="G21" s="43"/>
      <c r="H21" s="43" t="s">
        <v>65</v>
      </c>
      <c r="I21" s="177" t="s">
        <v>227</v>
      </c>
      <c r="J21" s="43">
        <v>5</v>
      </c>
      <c r="K21" s="43" t="s">
        <v>66</v>
      </c>
      <c r="L21" s="48">
        <v>1</v>
      </c>
      <c r="M21" s="45">
        <v>5</v>
      </c>
      <c r="N21" s="43" t="s">
        <v>270</v>
      </c>
    </row>
    <row r="22" ht="24" customHeight="1" spans="1:14">
      <c r="A22" s="47" t="s">
        <v>275</v>
      </c>
      <c r="B22" s="43" t="s">
        <v>280</v>
      </c>
      <c r="C22" s="43"/>
      <c r="D22" s="43" t="s">
        <v>132</v>
      </c>
      <c r="E22" s="43"/>
      <c r="F22" s="43" t="s">
        <v>136</v>
      </c>
      <c r="G22" s="43"/>
      <c r="H22" s="43" t="s">
        <v>134</v>
      </c>
      <c r="I22" s="177" t="s">
        <v>227</v>
      </c>
      <c r="J22" s="43">
        <v>5</v>
      </c>
      <c r="K22" s="43" t="s">
        <v>66</v>
      </c>
      <c r="L22" s="48">
        <v>1</v>
      </c>
      <c r="M22" s="45">
        <v>5</v>
      </c>
      <c r="N22" s="43" t="s">
        <v>270</v>
      </c>
    </row>
    <row r="23" ht="15" customHeight="1" spans="1:14">
      <c r="A23" s="47" t="s">
        <v>275</v>
      </c>
      <c r="B23" s="43" t="s">
        <v>280</v>
      </c>
      <c r="C23" s="43"/>
      <c r="D23" s="43" t="s">
        <v>132</v>
      </c>
      <c r="E23" s="43"/>
      <c r="F23" s="43" t="s">
        <v>137</v>
      </c>
      <c r="G23" s="43"/>
      <c r="H23" s="43" t="s">
        <v>134</v>
      </c>
      <c r="I23" s="177" t="s">
        <v>227</v>
      </c>
      <c r="J23" s="43">
        <v>5</v>
      </c>
      <c r="K23" s="43" t="s">
        <v>66</v>
      </c>
      <c r="L23" s="48">
        <v>1</v>
      </c>
      <c r="M23" s="45">
        <v>5</v>
      </c>
      <c r="N23" s="43" t="s">
        <v>270</v>
      </c>
    </row>
    <row r="24" ht="17" customHeight="1" spans="1:14">
      <c r="A24" s="47" t="s">
        <v>275</v>
      </c>
      <c r="B24" s="43" t="s">
        <v>287</v>
      </c>
      <c r="C24" s="43"/>
      <c r="D24" s="43" t="s">
        <v>288</v>
      </c>
      <c r="E24" s="43"/>
      <c r="F24" s="43" t="s">
        <v>168</v>
      </c>
      <c r="G24" s="43"/>
      <c r="H24" s="43" t="s">
        <v>169</v>
      </c>
      <c r="I24" s="177" t="s">
        <v>228</v>
      </c>
      <c r="J24" s="43">
        <v>10</v>
      </c>
      <c r="K24" s="43" t="s">
        <v>94</v>
      </c>
      <c r="L24" s="48">
        <v>1</v>
      </c>
      <c r="M24" s="45">
        <v>10</v>
      </c>
      <c r="N24" s="43" t="s">
        <v>270</v>
      </c>
    </row>
    <row r="25" ht="16" customHeight="1" spans="1:14">
      <c r="A25" s="47" t="s">
        <v>275</v>
      </c>
      <c r="B25" s="43" t="s">
        <v>287</v>
      </c>
      <c r="C25" s="43"/>
      <c r="D25" s="43" t="s">
        <v>335</v>
      </c>
      <c r="E25" s="43"/>
      <c r="F25" s="43" t="s">
        <v>170</v>
      </c>
      <c r="G25" s="43"/>
      <c r="H25" s="43" t="s">
        <v>169</v>
      </c>
      <c r="I25" s="177" t="s">
        <v>228</v>
      </c>
      <c r="J25" s="43">
        <v>10</v>
      </c>
      <c r="K25" s="43" t="s">
        <v>94</v>
      </c>
      <c r="L25" s="48">
        <v>1</v>
      </c>
      <c r="M25" s="45">
        <v>10</v>
      </c>
      <c r="N25" s="43" t="s">
        <v>270</v>
      </c>
    </row>
    <row r="26" ht="22" customHeight="1" spans="1:14">
      <c r="A26" s="47" t="s">
        <v>275</v>
      </c>
      <c r="B26" s="43" t="s">
        <v>293</v>
      </c>
      <c r="C26" s="43"/>
      <c r="D26" s="43" t="s">
        <v>294</v>
      </c>
      <c r="E26" s="43"/>
      <c r="F26" s="43" t="s">
        <v>405</v>
      </c>
      <c r="G26" s="43"/>
      <c r="H26" s="43" t="s">
        <v>180</v>
      </c>
      <c r="I26" s="177" t="s">
        <v>242</v>
      </c>
      <c r="J26" s="43">
        <v>10</v>
      </c>
      <c r="K26" s="43" t="s">
        <v>66</v>
      </c>
      <c r="L26" s="48">
        <v>1</v>
      </c>
      <c r="M26" s="45">
        <v>10</v>
      </c>
      <c r="N26" s="43" t="s">
        <v>270</v>
      </c>
    </row>
    <row r="27" ht="18" hidden="1" customHeight="1" spans="1:14">
      <c r="A27" s="47"/>
      <c r="B27" s="47"/>
      <c r="C27" s="47"/>
      <c r="D27" s="47"/>
      <c r="E27" s="47"/>
      <c r="F27" s="47"/>
      <c r="G27" s="47"/>
      <c r="H27" s="47"/>
      <c r="I27" s="47"/>
      <c r="J27" s="47"/>
      <c r="K27" s="47"/>
      <c r="L27" s="47"/>
      <c r="M27" s="47"/>
      <c r="N27" s="47"/>
    </row>
    <row r="28" ht="18" customHeight="1" spans="1:14">
      <c r="A28" s="49" t="s">
        <v>193</v>
      </c>
      <c r="B28" s="49"/>
      <c r="C28" s="49"/>
      <c r="D28" s="49"/>
      <c r="E28" s="49"/>
      <c r="F28" s="49"/>
      <c r="G28" s="49"/>
      <c r="H28" s="49"/>
      <c r="I28" s="49"/>
      <c r="J28" s="49">
        <v>100</v>
      </c>
      <c r="K28" s="50"/>
      <c r="L28" s="50"/>
      <c r="M28" s="51">
        <f>SUM(M15:M26)+M6</f>
        <v>93.42</v>
      </c>
      <c r="N28" s="41"/>
    </row>
  </sheetData>
  <mergeCells count="7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F17:G17"/>
    <mergeCell ref="F18:G18"/>
    <mergeCell ref="F19:G19"/>
    <mergeCell ref="F20:G20"/>
    <mergeCell ref="F21:G21"/>
    <mergeCell ref="F22:G22"/>
    <mergeCell ref="F23:G23"/>
    <mergeCell ref="D24:E24"/>
    <mergeCell ref="F24:G24"/>
    <mergeCell ref="D25:E25"/>
    <mergeCell ref="F25:G25"/>
    <mergeCell ref="B26:C26"/>
    <mergeCell ref="D26:E26"/>
    <mergeCell ref="F26:G26"/>
    <mergeCell ref="A27:N27"/>
    <mergeCell ref="A28:I28"/>
    <mergeCell ref="A15:A26"/>
    <mergeCell ref="A6:B9"/>
    <mergeCell ref="A12:B13"/>
    <mergeCell ref="B15:C16"/>
    <mergeCell ref="D15:E16"/>
    <mergeCell ref="B17:C23"/>
    <mergeCell ref="D17:E19"/>
    <mergeCell ref="D20:E21"/>
    <mergeCell ref="D22:E23"/>
    <mergeCell ref="B24:C25"/>
  </mergeCells>
  <pageMargins left="0.314583333333333" right="0.314583333333333" top="0.314583333333333" bottom="0.275" header="0.196527777777778" footer="0.118055555555556"/>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O52"/>
  <sheetViews>
    <sheetView topLeftCell="A24" workbookViewId="0">
      <selection activeCell="F29" sqref="F29:G29"/>
    </sheetView>
  </sheetViews>
  <sheetFormatPr defaultColWidth="8.93518518518519" defaultRowHeight="14.4"/>
  <cols>
    <col min="1" max="1" width="6.25" customWidth="1"/>
    <col min="2" max="2" width="4.75" customWidth="1"/>
    <col min="3" max="3" width="6.62962962962963" customWidth="1"/>
    <col min="4" max="4" width="6.25" customWidth="1"/>
    <col min="5" max="5" width="7.53703703703704" customWidth="1"/>
    <col min="6" max="6" width="13.3796296296296" customWidth="1"/>
    <col min="7" max="7" width="5.25" customWidth="1"/>
    <col min="8" max="8" width="12.25" customWidth="1"/>
    <col min="9" max="9" width="7.62962962962963" customWidth="1"/>
    <col min="10" max="10" width="5.37962962962963" style="19" customWidth="1"/>
    <col min="11" max="11" width="7" customWidth="1"/>
    <col min="12" max="12" width="8.12962962962963" style="19" customWidth="1"/>
    <col min="13" max="13" width="7.62962962962963" style="67" customWidth="1"/>
    <col min="14" max="14" width="39.25" customWidth="1"/>
  </cols>
  <sheetData>
    <row r="1" ht="28.2" spans="1:15">
      <c r="A1" s="39" t="s">
        <v>263</v>
      </c>
      <c r="B1" s="39"/>
      <c r="C1" s="39"/>
      <c r="D1" s="39"/>
      <c r="E1" s="39"/>
      <c r="F1" s="39"/>
      <c r="G1" s="39"/>
      <c r="H1" s="39"/>
      <c r="I1" s="39"/>
      <c r="J1" s="39"/>
      <c r="K1" s="39"/>
      <c r="L1" s="39"/>
      <c r="M1" s="39"/>
      <c r="N1" s="39"/>
    </row>
    <row r="2" ht="15" customHeight="1" spans="1:15">
      <c r="A2" s="40" t="s">
        <v>21</v>
      </c>
      <c r="B2" s="40"/>
      <c r="C2" s="40"/>
      <c r="D2" s="40"/>
      <c r="E2" s="40"/>
      <c r="F2" s="40"/>
      <c r="G2" s="40"/>
      <c r="H2" s="40"/>
      <c r="I2" s="40"/>
      <c r="J2" s="40"/>
      <c r="K2" s="40"/>
      <c r="L2" s="40"/>
      <c r="M2" s="40"/>
      <c r="N2" s="40"/>
    </row>
    <row r="3" ht="19" customHeight="1" spans="1:15">
      <c r="A3" s="41" t="s">
        <v>245</v>
      </c>
      <c r="B3" s="41"/>
      <c r="C3" s="42" t="s">
        <v>15</v>
      </c>
      <c r="D3" s="42"/>
      <c r="E3" s="42"/>
      <c r="F3" s="42"/>
      <c r="G3" s="42"/>
      <c r="H3" s="42"/>
      <c r="I3" s="42"/>
      <c r="J3" s="42"/>
      <c r="K3" s="42"/>
      <c r="L3" s="42"/>
      <c r="M3" s="42"/>
      <c r="N3" s="42"/>
    </row>
    <row r="4" ht="22" customHeight="1" spans="1:15">
      <c r="A4" s="41" t="s">
        <v>246</v>
      </c>
      <c r="B4" s="41"/>
      <c r="C4" s="42" t="s">
        <v>257</v>
      </c>
      <c r="D4" s="42"/>
      <c r="E4" s="42"/>
      <c r="F4" s="42"/>
      <c r="G4" s="42"/>
      <c r="H4" s="42"/>
      <c r="I4" s="41" t="s">
        <v>264</v>
      </c>
      <c r="J4" s="41"/>
      <c r="K4" s="41" t="s">
        <v>23</v>
      </c>
      <c r="L4" s="41"/>
      <c r="M4" s="41"/>
      <c r="N4" s="41"/>
    </row>
    <row r="5" ht="21" customHeight="1" spans="1:15">
      <c r="A5" s="41"/>
      <c r="B5" s="41"/>
      <c r="C5" s="41"/>
      <c r="D5" s="41"/>
      <c r="E5" s="41" t="s">
        <v>24</v>
      </c>
      <c r="F5" s="41"/>
      <c r="G5" s="41" t="s">
        <v>25</v>
      </c>
      <c r="H5" s="41"/>
      <c r="I5" s="41" t="s">
        <v>26</v>
      </c>
      <c r="J5" s="41"/>
      <c r="K5" s="41" t="s">
        <v>57</v>
      </c>
      <c r="L5" s="41" t="s">
        <v>265</v>
      </c>
      <c r="M5" s="43" t="s">
        <v>28</v>
      </c>
      <c r="N5" s="43"/>
    </row>
    <row r="6" ht="23" customHeight="1" spans="1:15">
      <c r="A6" s="43" t="s">
        <v>266</v>
      </c>
      <c r="B6" s="43"/>
      <c r="C6" s="41" t="s">
        <v>267</v>
      </c>
      <c r="D6" s="41"/>
      <c r="E6" s="41">
        <v>1350000</v>
      </c>
      <c r="F6" s="41"/>
      <c r="G6" s="41">
        <v>850000</v>
      </c>
      <c r="H6" s="41"/>
      <c r="I6" s="41">
        <v>843317</v>
      </c>
      <c r="J6" s="41"/>
      <c r="K6" s="41">
        <v>10</v>
      </c>
      <c r="L6" s="68">
        <v>99.21</v>
      </c>
      <c r="M6" s="45">
        <v>9.92</v>
      </c>
      <c r="N6" s="45"/>
      <c r="O6" s="53"/>
    </row>
    <row r="7" ht="23" customHeight="1" spans="1:15">
      <c r="A7" s="43" t="s">
        <v>266</v>
      </c>
      <c r="B7" s="43"/>
      <c r="C7" s="41" t="s">
        <v>269</v>
      </c>
      <c r="D7" s="41"/>
      <c r="E7" s="41">
        <v>850000</v>
      </c>
      <c r="F7" s="41"/>
      <c r="G7" s="41">
        <v>850000</v>
      </c>
      <c r="H7" s="41"/>
      <c r="I7" s="41">
        <v>843317</v>
      </c>
      <c r="J7" s="41"/>
      <c r="K7" s="41" t="s">
        <v>197</v>
      </c>
      <c r="L7" s="68">
        <v>99.21</v>
      </c>
      <c r="M7" s="45" t="s">
        <v>197</v>
      </c>
      <c r="N7" s="45"/>
    </row>
    <row r="8" ht="22" customHeight="1" spans="1:15">
      <c r="A8" s="43" t="s">
        <v>266</v>
      </c>
      <c r="B8" s="43"/>
      <c r="C8" s="41" t="s">
        <v>255</v>
      </c>
      <c r="D8" s="41"/>
      <c r="E8" s="41"/>
      <c r="F8" s="41"/>
      <c r="G8" s="41" t="s">
        <v>44</v>
      </c>
      <c r="H8" s="41"/>
      <c r="I8" s="41" t="s">
        <v>44</v>
      </c>
      <c r="J8" s="41"/>
      <c r="K8" s="41" t="s">
        <v>197</v>
      </c>
      <c r="L8" s="44" t="s">
        <v>197</v>
      </c>
      <c r="M8" s="45" t="s">
        <v>197</v>
      </c>
      <c r="N8" s="45"/>
    </row>
    <row r="9" ht="20" customHeight="1" spans="1:15">
      <c r="A9" s="43" t="s">
        <v>266</v>
      </c>
      <c r="B9" s="43"/>
      <c r="C9" s="41" t="s">
        <v>256</v>
      </c>
      <c r="D9" s="41"/>
      <c r="E9" s="41" t="s">
        <v>44</v>
      </c>
      <c r="F9" s="41"/>
      <c r="G9" s="41" t="s">
        <v>44</v>
      </c>
      <c r="H9" s="41"/>
      <c r="I9" s="41" t="s">
        <v>44</v>
      </c>
      <c r="J9" s="41"/>
      <c r="K9" s="41" t="s">
        <v>197</v>
      </c>
      <c r="L9" s="44" t="s">
        <v>197</v>
      </c>
      <c r="M9" s="45" t="s">
        <v>197</v>
      </c>
      <c r="N9" s="45"/>
    </row>
    <row r="10" ht="28.05" hidden="1" customHeight="1" spans="1:15">
      <c r="A10" s="43"/>
      <c r="B10" s="43"/>
      <c r="C10" s="43"/>
      <c r="D10" s="43"/>
      <c r="E10" s="43"/>
      <c r="F10" s="43"/>
      <c r="G10" s="43"/>
      <c r="H10" s="43"/>
      <c r="I10" s="43"/>
      <c r="J10" s="43"/>
      <c r="K10" s="43"/>
      <c r="L10" s="43"/>
      <c r="M10" s="43"/>
      <c r="N10" s="43"/>
    </row>
    <row r="11" ht="28.05" customHeight="1" spans="1:15">
      <c r="A11" s="43" t="s">
        <v>29</v>
      </c>
      <c r="B11" s="43"/>
      <c r="C11" s="46" t="s">
        <v>406</v>
      </c>
      <c r="D11" s="46"/>
      <c r="E11" s="46"/>
      <c r="F11" s="46"/>
      <c r="G11" s="46"/>
      <c r="H11" s="46"/>
      <c r="I11" s="46"/>
      <c r="J11" s="46"/>
      <c r="K11" s="46"/>
      <c r="L11" s="46"/>
      <c r="M11" s="46"/>
      <c r="N11" s="46"/>
    </row>
    <row r="12" ht="28.05" customHeight="1" spans="1:15">
      <c r="A12" s="41" t="s">
        <v>271</v>
      </c>
      <c r="B12" s="41"/>
      <c r="C12" s="41" t="s">
        <v>51</v>
      </c>
      <c r="D12" s="41"/>
      <c r="E12" s="41"/>
      <c r="F12" s="41"/>
      <c r="G12" s="41"/>
      <c r="H12" s="41"/>
      <c r="I12" s="41" t="s">
        <v>52</v>
      </c>
      <c r="J12" s="41"/>
      <c r="K12" s="41"/>
      <c r="L12" s="41"/>
      <c r="M12" s="41"/>
      <c r="N12" s="41"/>
    </row>
    <row r="13" ht="224" customHeight="1" spans="1:15">
      <c r="A13" s="41"/>
      <c r="B13" s="41"/>
      <c r="C13" s="46" t="s">
        <v>407</v>
      </c>
      <c r="D13" s="46"/>
      <c r="E13" s="46"/>
      <c r="F13" s="46"/>
      <c r="G13" s="46"/>
      <c r="H13" s="46"/>
      <c r="I13" s="46" t="s">
        <v>408</v>
      </c>
      <c r="J13" s="46"/>
      <c r="K13" s="46"/>
      <c r="L13" s="46"/>
      <c r="M13" s="46"/>
      <c r="N13" s="46"/>
    </row>
    <row r="14" spans="1:15">
      <c r="A14" s="41"/>
      <c r="B14" s="41" t="s">
        <v>59</v>
      </c>
      <c r="C14" s="41"/>
      <c r="D14" s="41" t="s">
        <v>60</v>
      </c>
      <c r="E14" s="41"/>
      <c r="F14" s="41" t="s">
        <v>61</v>
      </c>
      <c r="G14" s="41"/>
      <c r="H14" s="41" t="s">
        <v>274</v>
      </c>
      <c r="I14" s="41" t="s">
        <v>55</v>
      </c>
      <c r="J14" s="41" t="s">
        <v>57</v>
      </c>
      <c r="K14" s="41" t="s">
        <v>56</v>
      </c>
      <c r="L14" s="41" t="s">
        <v>58</v>
      </c>
      <c r="M14" s="43" t="s">
        <v>28</v>
      </c>
      <c r="N14" s="43" t="s">
        <v>29</v>
      </c>
    </row>
    <row r="15" ht="22" customHeight="1" spans="1:15">
      <c r="A15" s="69" t="s">
        <v>275</v>
      </c>
      <c r="B15" s="56" t="s">
        <v>142</v>
      </c>
      <c r="C15" s="56"/>
      <c r="D15" s="56" t="s">
        <v>276</v>
      </c>
      <c r="E15" s="56"/>
      <c r="F15" s="70" t="s">
        <v>149</v>
      </c>
      <c r="G15" s="71"/>
      <c r="H15" s="56" t="s">
        <v>150</v>
      </c>
      <c r="I15" s="178" t="s">
        <v>233</v>
      </c>
      <c r="J15" s="43">
        <v>3</v>
      </c>
      <c r="K15" s="43" t="s">
        <v>151</v>
      </c>
      <c r="L15" s="48">
        <v>1</v>
      </c>
      <c r="M15" s="72">
        <v>3</v>
      </c>
      <c r="N15" s="73" t="s">
        <v>270</v>
      </c>
    </row>
    <row r="16" ht="35" customHeight="1" spans="1:15">
      <c r="A16" s="74"/>
      <c r="B16" s="56"/>
      <c r="C16" s="56"/>
      <c r="D16" s="56"/>
      <c r="E16" s="56"/>
      <c r="F16" s="70" t="s">
        <v>156</v>
      </c>
      <c r="G16" s="71"/>
      <c r="H16" s="56" t="s">
        <v>157</v>
      </c>
      <c r="I16" s="56" t="s">
        <v>237</v>
      </c>
      <c r="J16" s="43">
        <v>3</v>
      </c>
      <c r="K16" s="43" t="s">
        <v>151</v>
      </c>
      <c r="L16" s="48">
        <v>0.99</v>
      </c>
      <c r="M16" s="72">
        <v>2.97</v>
      </c>
      <c r="N16" s="75" t="s">
        <v>238</v>
      </c>
    </row>
    <row r="17" ht="57" customHeight="1" spans="1:15">
      <c r="A17" s="74"/>
      <c r="B17" s="56"/>
      <c r="C17" s="56"/>
      <c r="D17" s="56"/>
      <c r="E17" s="56"/>
      <c r="F17" s="70" t="s">
        <v>158</v>
      </c>
      <c r="G17" s="71"/>
      <c r="H17" s="56" t="s">
        <v>159</v>
      </c>
      <c r="I17" s="56" t="s">
        <v>239</v>
      </c>
      <c r="J17" s="43">
        <v>4</v>
      </c>
      <c r="K17" s="43" t="s">
        <v>151</v>
      </c>
      <c r="L17" s="48">
        <v>1.08</v>
      </c>
      <c r="M17" s="72">
        <v>3.67</v>
      </c>
      <c r="N17" s="73" t="s">
        <v>240</v>
      </c>
    </row>
    <row r="18" ht="36" customHeight="1" spans="1:15">
      <c r="A18" s="74"/>
      <c r="B18" s="56"/>
      <c r="C18" s="56"/>
      <c r="D18" s="56"/>
      <c r="E18" s="56"/>
      <c r="F18" s="70" t="s">
        <v>146</v>
      </c>
      <c r="G18" s="71"/>
      <c r="H18" s="56" t="s">
        <v>147</v>
      </c>
      <c r="I18" s="178" t="s">
        <v>231</v>
      </c>
      <c r="J18" s="76">
        <v>5</v>
      </c>
      <c r="K18" s="76" t="s">
        <v>148</v>
      </c>
      <c r="L18" s="77">
        <v>0.845</v>
      </c>
      <c r="M18" s="78">
        <v>4.23</v>
      </c>
      <c r="N18" s="73" t="s">
        <v>232</v>
      </c>
      <c r="O18" s="53"/>
    </row>
    <row r="19" ht="25" customHeight="1" spans="1:15">
      <c r="A19" s="74"/>
      <c r="B19" s="56"/>
      <c r="C19" s="56"/>
      <c r="D19" s="56"/>
      <c r="E19" s="56"/>
      <c r="F19" s="70" t="s">
        <v>160</v>
      </c>
      <c r="G19" s="71"/>
      <c r="H19" s="56" t="s">
        <v>161</v>
      </c>
      <c r="I19" s="56" t="s">
        <v>228</v>
      </c>
      <c r="J19" s="43">
        <v>0</v>
      </c>
      <c r="K19" s="43" t="s">
        <v>151</v>
      </c>
      <c r="L19" s="48">
        <v>0</v>
      </c>
      <c r="M19" s="72">
        <v>0</v>
      </c>
      <c r="N19" s="73" t="s">
        <v>213</v>
      </c>
    </row>
    <row r="20" ht="40" customHeight="1" spans="1:15">
      <c r="A20" s="74"/>
      <c r="B20" s="56"/>
      <c r="C20" s="56"/>
      <c r="D20" s="56"/>
      <c r="E20" s="56"/>
      <c r="F20" s="70" t="s">
        <v>409</v>
      </c>
      <c r="G20" s="71"/>
      <c r="H20" s="56" t="s">
        <v>144</v>
      </c>
      <c r="I20" s="56" t="s">
        <v>229</v>
      </c>
      <c r="J20" s="43">
        <v>5</v>
      </c>
      <c r="K20" s="43" t="s">
        <v>145</v>
      </c>
      <c r="L20" s="48">
        <v>1.07</v>
      </c>
      <c r="M20" s="72">
        <v>4.64</v>
      </c>
      <c r="N20" s="73" t="s">
        <v>230</v>
      </c>
    </row>
    <row r="21" ht="23" customHeight="1" spans="1:15">
      <c r="A21" s="74"/>
      <c r="B21" s="56" t="s">
        <v>280</v>
      </c>
      <c r="C21" s="56"/>
      <c r="D21" s="56" t="s">
        <v>91</v>
      </c>
      <c r="E21" s="56"/>
      <c r="F21" s="70" t="s">
        <v>95</v>
      </c>
      <c r="G21" s="71"/>
      <c r="H21" s="56" t="s">
        <v>96</v>
      </c>
      <c r="I21" s="178" t="s">
        <v>212</v>
      </c>
      <c r="J21" s="43">
        <v>2</v>
      </c>
      <c r="K21" s="43" t="s">
        <v>97</v>
      </c>
      <c r="L21" s="48">
        <v>1</v>
      </c>
      <c r="M21" s="72">
        <v>2</v>
      </c>
      <c r="N21" s="73" t="s">
        <v>270</v>
      </c>
    </row>
    <row r="22" ht="21" customHeight="1" spans="1:15">
      <c r="A22" s="74"/>
      <c r="B22" s="56"/>
      <c r="C22" s="56"/>
      <c r="D22" s="56"/>
      <c r="E22" s="56"/>
      <c r="F22" s="70" t="s">
        <v>92</v>
      </c>
      <c r="G22" s="71"/>
      <c r="H22" s="56" t="s">
        <v>93</v>
      </c>
      <c r="I22" s="178" t="s">
        <v>211</v>
      </c>
      <c r="J22" s="43">
        <v>2</v>
      </c>
      <c r="K22" s="43" t="s">
        <v>94</v>
      </c>
      <c r="L22" s="48">
        <v>1</v>
      </c>
      <c r="M22" s="72">
        <v>2</v>
      </c>
      <c r="N22" s="73" t="s">
        <v>270</v>
      </c>
    </row>
    <row r="23" ht="24" spans="1:15">
      <c r="A23" s="74"/>
      <c r="B23" s="56"/>
      <c r="C23" s="56"/>
      <c r="D23" s="56"/>
      <c r="E23" s="56"/>
      <c r="F23" s="70" t="s">
        <v>108</v>
      </c>
      <c r="G23" s="71"/>
      <c r="H23" s="56" t="s">
        <v>109</v>
      </c>
      <c r="I23" s="56" t="s">
        <v>217</v>
      </c>
      <c r="J23" s="43">
        <v>4</v>
      </c>
      <c r="K23" s="43" t="s">
        <v>102</v>
      </c>
      <c r="L23" s="48">
        <v>0.75</v>
      </c>
      <c r="M23" s="72">
        <v>3</v>
      </c>
      <c r="N23" s="73" t="s">
        <v>218</v>
      </c>
    </row>
    <row r="24" ht="43" customHeight="1" spans="1:15">
      <c r="A24" s="74"/>
      <c r="B24" s="56"/>
      <c r="C24" s="56"/>
      <c r="D24" s="56"/>
      <c r="E24" s="56"/>
      <c r="F24" s="70" t="s">
        <v>98</v>
      </c>
      <c r="G24" s="71"/>
      <c r="H24" s="56" t="s">
        <v>99</v>
      </c>
      <c r="I24" s="56" t="s">
        <v>228</v>
      </c>
      <c r="J24" s="43">
        <v>0</v>
      </c>
      <c r="K24" s="43" t="s">
        <v>94</v>
      </c>
      <c r="L24" s="48">
        <v>0</v>
      </c>
      <c r="M24" s="72">
        <v>0</v>
      </c>
      <c r="N24" s="73" t="s">
        <v>213</v>
      </c>
    </row>
    <row r="25" ht="28.05" customHeight="1" spans="1:15">
      <c r="A25" s="74"/>
      <c r="B25" s="56"/>
      <c r="C25" s="56"/>
      <c r="D25" s="56"/>
      <c r="E25" s="56"/>
      <c r="F25" s="70" t="s">
        <v>110</v>
      </c>
      <c r="G25" s="71"/>
      <c r="H25" s="56" t="s">
        <v>111</v>
      </c>
      <c r="I25" s="56" t="s">
        <v>219</v>
      </c>
      <c r="J25" s="43">
        <v>1</v>
      </c>
      <c r="K25" s="43" t="s">
        <v>102</v>
      </c>
      <c r="L25" s="48">
        <v>1</v>
      </c>
      <c r="M25" s="72">
        <v>1</v>
      </c>
      <c r="N25" s="73" t="s">
        <v>270</v>
      </c>
    </row>
    <row r="26" ht="24" spans="1:15">
      <c r="A26" s="74"/>
      <c r="B26" s="56"/>
      <c r="C26" s="56"/>
      <c r="D26" s="56"/>
      <c r="E26" s="56"/>
      <c r="F26" s="70" t="s">
        <v>112</v>
      </c>
      <c r="G26" s="71"/>
      <c r="H26" s="56" t="s">
        <v>113</v>
      </c>
      <c r="I26" s="56" t="s">
        <v>410</v>
      </c>
      <c r="J26" s="43">
        <v>2</v>
      </c>
      <c r="K26" s="43" t="s">
        <v>107</v>
      </c>
      <c r="L26" s="48">
        <v>2.12</v>
      </c>
      <c r="M26" s="72">
        <v>0</v>
      </c>
      <c r="N26" s="73" t="s">
        <v>221</v>
      </c>
    </row>
    <row r="27" ht="24" spans="1:15">
      <c r="A27" s="74"/>
      <c r="B27" s="56"/>
      <c r="C27" s="56"/>
      <c r="D27" s="56"/>
      <c r="E27" s="56"/>
      <c r="F27" s="70" t="s">
        <v>114</v>
      </c>
      <c r="G27" s="71"/>
      <c r="H27" s="56" t="s">
        <v>115</v>
      </c>
      <c r="I27" s="56" t="s">
        <v>222</v>
      </c>
      <c r="J27" s="43">
        <v>2</v>
      </c>
      <c r="K27" s="43" t="s">
        <v>107</v>
      </c>
      <c r="L27" s="48">
        <v>1.1</v>
      </c>
      <c r="M27" s="72">
        <v>1.8</v>
      </c>
      <c r="N27" s="73" t="s">
        <v>221</v>
      </c>
    </row>
    <row r="28" ht="36" spans="1:15">
      <c r="A28" s="74"/>
      <c r="B28" s="56"/>
      <c r="C28" s="56"/>
      <c r="D28" s="56"/>
      <c r="E28" s="56"/>
      <c r="F28" s="70" t="s">
        <v>411</v>
      </c>
      <c r="G28" s="71"/>
      <c r="H28" s="56" t="s">
        <v>117</v>
      </c>
      <c r="I28" s="56" t="s">
        <v>223</v>
      </c>
      <c r="J28" s="43">
        <v>4</v>
      </c>
      <c r="K28" s="43" t="s">
        <v>118</v>
      </c>
      <c r="L28" s="48">
        <v>0.8</v>
      </c>
      <c r="M28" s="72">
        <v>3.2</v>
      </c>
      <c r="N28" s="73" t="s">
        <v>224</v>
      </c>
    </row>
    <row r="29" ht="30" customHeight="1" spans="1:15">
      <c r="A29" s="74"/>
      <c r="B29" s="56"/>
      <c r="C29" s="56"/>
      <c r="D29" s="56"/>
      <c r="E29" s="56"/>
      <c r="F29" s="70" t="s">
        <v>119</v>
      </c>
      <c r="G29" s="71"/>
      <c r="H29" s="56" t="s">
        <v>120</v>
      </c>
      <c r="I29" s="56" t="s">
        <v>225</v>
      </c>
      <c r="J29" s="43">
        <v>4</v>
      </c>
      <c r="K29" s="43" t="s">
        <v>102</v>
      </c>
      <c r="L29" s="48">
        <v>1</v>
      </c>
      <c r="M29" s="72">
        <v>4</v>
      </c>
      <c r="N29" s="73" t="s">
        <v>270</v>
      </c>
      <c r="O29" s="79"/>
    </row>
    <row r="30" spans="1:15">
      <c r="A30" s="74"/>
      <c r="B30" s="56"/>
      <c r="C30" s="56"/>
      <c r="D30" s="56" t="s">
        <v>121</v>
      </c>
      <c r="E30" s="56"/>
      <c r="F30" s="70" t="s">
        <v>412</v>
      </c>
      <c r="G30" s="71"/>
      <c r="H30" s="56" t="s">
        <v>65</v>
      </c>
      <c r="I30" s="56" t="s">
        <v>227</v>
      </c>
      <c r="J30" s="43">
        <v>1</v>
      </c>
      <c r="K30" s="43" t="s">
        <v>66</v>
      </c>
      <c r="L30" s="48">
        <v>1</v>
      </c>
      <c r="M30" s="72">
        <v>1</v>
      </c>
      <c r="N30" s="73" t="s">
        <v>270</v>
      </c>
    </row>
    <row r="31" spans="1:15">
      <c r="A31" s="74"/>
      <c r="B31" s="56"/>
      <c r="C31" s="56"/>
      <c r="D31" s="56"/>
      <c r="E31" s="56"/>
      <c r="F31" s="70" t="s">
        <v>123</v>
      </c>
      <c r="G31" s="71"/>
      <c r="H31" s="56" t="s">
        <v>65</v>
      </c>
      <c r="I31" s="56" t="s">
        <v>227</v>
      </c>
      <c r="J31" s="43">
        <v>1</v>
      </c>
      <c r="K31" s="43" t="s">
        <v>66</v>
      </c>
      <c r="L31" s="48">
        <v>1</v>
      </c>
      <c r="M31" s="72">
        <v>1</v>
      </c>
      <c r="N31" s="73" t="s">
        <v>270</v>
      </c>
    </row>
    <row r="32" spans="1:15">
      <c r="A32" s="74"/>
      <c r="B32" s="56"/>
      <c r="C32" s="56"/>
      <c r="D32" s="56"/>
      <c r="E32" s="56"/>
      <c r="F32" s="70" t="s">
        <v>124</v>
      </c>
      <c r="G32" s="71"/>
      <c r="H32" s="56" t="s">
        <v>81</v>
      </c>
      <c r="I32" s="56" t="s">
        <v>227</v>
      </c>
      <c r="J32" s="43">
        <v>2</v>
      </c>
      <c r="K32" s="43" t="s">
        <v>66</v>
      </c>
      <c r="L32" s="48">
        <v>1</v>
      </c>
      <c r="M32" s="72">
        <v>2</v>
      </c>
      <c r="N32" s="73" t="s">
        <v>270</v>
      </c>
    </row>
    <row r="33" spans="1:14">
      <c r="A33" s="74"/>
      <c r="B33" s="56"/>
      <c r="C33" s="56"/>
      <c r="D33" s="56"/>
      <c r="E33" s="56"/>
      <c r="F33" s="70" t="s">
        <v>127</v>
      </c>
      <c r="G33" s="71"/>
      <c r="H33" s="56" t="s">
        <v>65</v>
      </c>
      <c r="I33" s="56" t="s">
        <v>227</v>
      </c>
      <c r="J33" s="43">
        <v>2</v>
      </c>
      <c r="K33" s="43" t="s">
        <v>66</v>
      </c>
      <c r="L33" s="48">
        <v>1</v>
      </c>
      <c r="M33" s="72">
        <v>2</v>
      </c>
      <c r="N33" s="73" t="s">
        <v>270</v>
      </c>
    </row>
    <row r="34" ht="36" spans="1:14">
      <c r="A34" s="74"/>
      <c r="B34" s="56"/>
      <c r="C34" s="56"/>
      <c r="D34" s="56"/>
      <c r="E34" s="56"/>
      <c r="F34" s="70" t="s">
        <v>128</v>
      </c>
      <c r="G34" s="71"/>
      <c r="H34" s="56" t="s">
        <v>65</v>
      </c>
      <c r="I34" s="56" t="s">
        <v>228</v>
      </c>
      <c r="J34" s="43">
        <v>0</v>
      </c>
      <c r="K34" s="43">
        <v>0</v>
      </c>
      <c r="L34" s="48">
        <v>0</v>
      </c>
      <c r="M34" s="72">
        <v>0</v>
      </c>
      <c r="N34" s="73" t="s">
        <v>213</v>
      </c>
    </row>
    <row r="35" spans="1:14">
      <c r="A35" s="74"/>
      <c r="B35" s="56"/>
      <c r="C35" s="56"/>
      <c r="D35" s="56"/>
      <c r="E35" s="56"/>
      <c r="F35" s="70" t="s">
        <v>413</v>
      </c>
      <c r="G35" s="71"/>
      <c r="H35" s="56" t="s">
        <v>414</v>
      </c>
      <c r="I35" s="56" t="s">
        <v>415</v>
      </c>
      <c r="J35" s="43">
        <v>2</v>
      </c>
      <c r="K35" s="43" t="s">
        <v>416</v>
      </c>
      <c r="L35" s="48">
        <v>1</v>
      </c>
      <c r="M35" s="72">
        <v>2</v>
      </c>
      <c r="N35" s="73" t="s">
        <v>270</v>
      </c>
    </row>
    <row r="36" spans="1:14">
      <c r="A36" s="74"/>
      <c r="B36" s="56"/>
      <c r="C36" s="56"/>
      <c r="D36" s="56"/>
      <c r="E36" s="56"/>
      <c r="F36" s="70" t="s">
        <v>131</v>
      </c>
      <c r="G36" s="71"/>
      <c r="H36" s="56" t="s">
        <v>81</v>
      </c>
      <c r="I36" s="56" t="s">
        <v>227</v>
      </c>
      <c r="J36" s="43">
        <v>2</v>
      </c>
      <c r="K36" s="43" t="s">
        <v>66</v>
      </c>
      <c r="L36" s="48">
        <v>1</v>
      </c>
      <c r="M36" s="72">
        <v>2</v>
      </c>
      <c r="N36" s="73" t="s">
        <v>270</v>
      </c>
    </row>
    <row r="37" spans="1:14">
      <c r="A37" s="74"/>
      <c r="B37" s="56"/>
      <c r="C37" s="56"/>
      <c r="D37" s="56" t="s">
        <v>132</v>
      </c>
      <c r="E37" s="56"/>
      <c r="F37" s="70" t="s">
        <v>133</v>
      </c>
      <c r="G37" s="71"/>
      <c r="H37" s="56" t="s">
        <v>134</v>
      </c>
      <c r="I37" s="56" t="s">
        <v>227</v>
      </c>
      <c r="J37" s="43">
        <v>2</v>
      </c>
      <c r="K37" s="43" t="s">
        <v>66</v>
      </c>
      <c r="L37" s="48">
        <v>1</v>
      </c>
      <c r="M37" s="72">
        <v>2</v>
      </c>
      <c r="N37" s="73" t="s">
        <v>270</v>
      </c>
    </row>
    <row r="38" ht="36" spans="1:14">
      <c r="A38" s="74"/>
      <c r="B38" s="56"/>
      <c r="C38" s="56"/>
      <c r="D38" s="56"/>
      <c r="E38" s="56"/>
      <c r="F38" s="70" t="s">
        <v>135</v>
      </c>
      <c r="G38" s="71"/>
      <c r="H38" s="56" t="s">
        <v>134</v>
      </c>
      <c r="I38" s="56" t="s">
        <v>228</v>
      </c>
      <c r="J38" s="43">
        <v>0</v>
      </c>
      <c r="K38" s="43" t="s">
        <v>66</v>
      </c>
      <c r="L38" s="48">
        <v>0</v>
      </c>
      <c r="M38" s="72">
        <v>0</v>
      </c>
      <c r="N38" s="73" t="s">
        <v>213</v>
      </c>
    </row>
    <row r="39" spans="1:14">
      <c r="A39" s="74"/>
      <c r="B39" s="56"/>
      <c r="C39" s="56"/>
      <c r="D39" s="56"/>
      <c r="E39" s="56"/>
      <c r="F39" s="70" t="s">
        <v>138</v>
      </c>
      <c r="G39" s="71"/>
      <c r="H39" s="56" t="s">
        <v>134</v>
      </c>
      <c r="I39" s="56" t="s">
        <v>227</v>
      </c>
      <c r="J39" s="43">
        <v>1</v>
      </c>
      <c r="K39" s="43" t="s">
        <v>66</v>
      </c>
      <c r="L39" s="48">
        <v>1</v>
      </c>
      <c r="M39" s="72">
        <v>1</v>
      </c>
      <c r="N39" s="73" t="s">
        <v>270</v>
      </c>
    </row>
    <row r="40" spans="1:14">
      <c r="A40" s="74"/>
      <c r="B40" s="56"/>
      <c r="C40" s="56"/>
      <c r="D40" s="56"/>
      <c r="E40" s="56"/>
      <c r="F40" s="70" t="s">
        <v>139</v>
      </c>
      <c r="G40" s="71"/>
      <c r="H40" s="56" t="s">
        <v>134</v>
      </c>
      <c r="I40" s="56" t="s">
        <v>227</v>
      </c>
      <c r="J40" s="43">
        <v>2</v>
      </c>
      <c r="K40" s="43" t="s">
        <v>66</v>
      </c>
      <c r="L40" s="48">
        <v>1</v>
      </c>
      <c r="M40" s="72">
        <v>2</v>
      </c>
      <c r="N40" s="73" t="s">
        <v>270</v>
      </c>
    </row>
    <row r="41" spans="1:14">
      <c r="A41" s="74"/>
      <c r="B41" s="56"/>
      <c r="C41" s="56"/>
      <c r="D41" s="56"/>
      <c r="E41" s="56"/>
      <c r="F41" s="70" t="s">
        <v>140</v>
      </c>
      <c r="G41" s="71"/>
      <c r="H41" s="56" t="s">
        <v>134</v>
      </c>
      <c r="I41" s="56" t="s">
        <v>227</v>
      </c>
      <c r="J41" s="43">
        <v>2</v>
      </c>
      <c r="K41" s="43" t="s">
        <v>66</v>
      </c>
      <c r="L41" s="48">
        <v>1</v>
      </c>
      <c r="M41" s="72">
        <v>2</v>
      </c>
      <c r="N41" s="73" t="s">
        <v>270</v>
      </c>
    </row>
    <row r="42" spans="1:14">
      <c r="A42" s="74"/>
      <c r="B42" s="56"/>
      <c r="C42" s="56"/>
      <c r="D42" s="56"/>
      <c r="E42" s="56"/>
      <c r="F42" s="70" t="s">
        <v>141</v>
      </c>
      <c r="G42" s="71"/>
      <c r="H42" s="56" t="s">
        <v>134</v>
      </c>
      <c r="I42" s="56" t="s">
        <v>227</v>
      </c>
      <c r="J42" s="43">
        <v>2</v>
      </c>
      <c r="K42" s="43" t="s">
        <v>66</v>
      </c>
      <c r="L42" s="48">
        <v>1</v>
      </c>
      <c r="M42" s="72">
        <v>2</v>
      </c>
      <c r="N42" s="73" t="s">
        <v>270</v>
      </c>
    </row>
    <row r="43" ht="25.5" customHeight="1" spans="1:14">
      <c r="A43" s="74"/>
      <c r="B43" s="56" t="s">
        <v>287</v>
      </c>
      <c r="C43" s="56"/>
      <c r="D43" s="56" t="s">
        <v>310</v>
      </c>
      <c r="E43" s="56"/>
      <c r="F43" s="70" t="s">
        <v>417</v>
      </c>
      <c r="G43" s="71"/>
      <c r="H43" s="56" t="s">
        <v>165</v>
      </c>
      <c r="I43" s="178" t="s">
        <v>241</v>
      </c>
      <c r="J43" s="43">
        <v>2</v>
      </c>
      <c r="K43" s="43" t="s">
        <v>151</v>
      </c>
      <c r="L43" s="48">
        <v>1</v>
      </c>
      <c r="M43" s="72">
        <v>2</v>
      </c>
      <c r="N43" s="73" t="s">
        <v>270</v>
      </c>
    </row>
    <row r="44" ht="13.5" customHeight="1" spans="1:14">
      <c r="A44" s="74"/>
      <c r="B44" s="56"/>
      <c r="C44" s="56"/>
      <c r="D44" s="56" t="s">
        <v>288</v>
      </c>
      <c r="E44" s="56"/>
      <c r="F44" s="70" t="s">
        <v>167</v>
      </c>
      <c r="G44" s="71"/>
      <c r="H44" s="56" t="s">
        <v>65</v>
      </c>
      <c r="I44" s="56" t="s">
        <v>227</v>
      </c>
      <c r="J44" s="43">
        <v>3</v>
      </c>
      <c r="K44" s="43" t="s">
        <v>66</v>
      </c>
      <c r="L44" s="48">
        <v>1</v>
      </c>
      <c r="M44" s="72">
        <v>3</v>
      </c>
      <c r="N44" s="73" t="s">
        <v>270</v>
      </c>
    </row>
    <row r="45" ht="13.5" customHeight="1" spans="1:14">
      <c r="A45" s="74"/>
      <c r="B45" s="56"/>
      <c r="C45" s="56"/>
      <c r="D45" s="56"/>
      <c r="E45" s="56"/>
      <c r="F45" s="70" t="s">
        <v>418</v>
      </c>
      <c r="G45" s="71"/>
      <c r="H45" s="56" t="s">
        <v>207</v>
      </c>
      <c r="I45" s="178" t="s">
        <v>219</v>
      </c>
      <c r="J45" s="43">
        <v>3</v>
      </c>
      <c r="K45" s="43" t="s">
        <v>66</v>
      </c>
      <c r="L45" s="48">
        <v>1</v>
      </c>
      <c r="M45" s="72">
        <v>3</v>
      </c>
      <c r="N45" s="73" t="s">
        <v>270</v>
      </c>
    </row>
    <row r="46" ht="13.5" customHeight="1" spans="1:14">
      <c r="A46" s="74"/>
      <c r="B46" s="56"/>
      <c r="C46" s="56"/>
      <c r="D46" s="56" t="s">
        <v>335</v>
      </c>
      <c r="E46" s="56"/>
      <c r="F46" s="70" t="s">
        <v>419</v>
      </c>
      <c r="G46" s="71"/>
      <c r="H46" s="56" t="s">
        <v>420</v>
      </c>
      <c r="I46" s="178" t="s">
        <v>228</v>
      </c>
      <c r="J46" s="43">
        <v>2</v>
      </c>
      <c r="K46" s="43" t="s">
        <v>175</v>
      </c>
      <c r="L46" s="48">
        <v>1</v>
      </c>
      <c r="M46" s="72">
        <v>2</v>
      </c>
      <c r="N46" s="73" t="s">
        <v>270</v>
      </c>
    </row>
    <row r="47" ht="13.5" customHeight="1" spans="1:14">
      <c r="A47" s="74"/>
      <c r="B47" s="56"/>
      <c r="C47" s="56"/>
      <c r="D47" s="56"/>
      <c r="E47" s="56"/>
      <c r="F47" s="70" t="s">
        <v>421</v>
      </c>
      <c r="G47" s="71"/>
      <c r="H47" s="56" t="s">
        <v>65</v>
      </c>
      <c r="I47" s="56" t="s">
        <v>227</v>
      </c>
      <c r="J47" s="43">
        <v>3</v>
      </c>
      <c r="K47" s="43" t="s">
        <v>66</v>
      </c>
      <c r="L47" s="48">
        <v>1</v>
      </c>
      <c r="M47" s="72">
        <v>3</v>
      </c>
      <c r="N47" s="73" t="s">
        <v>270</v>
      </c>
    </row>
    <row r="48" ht="13.5" customHeight="1" spans="1:14">
      <c r="A48" s="74"/>
      <c r="B48" s="56"/>
      <c r="C48" s="56"/>
      <c r="D48" s="56"/>
      <c r="E48" s="56"/>
      <c r="F48" s="70" t="s">
        <v>177</v>
      </c>
      <c r="G48" s="71"/>
      <c r="H48" s="56" t="s">
        <v>81</v>
      </c>
      <c r="I48" s="56" t="s">
        <v>219</v>
      </c>
      <c r="J48" s="43">
        <v>3</v>
      </c>
      <c r="K48" s="43" t="s">
        <v>66</v>
      </c>
      <c r="L48" s="48">
        <v>1</v>
      </c>
      <c r="M48" s="72">
        <v>3</v>
      </c>
      <c r="N48" s="73" t="s">
        <v>270</v>
      </c>
    </row>
    <row r="49" ht="13.5" customHeight="1" spans="1:14">
      <c r="A49" s="74"/>
      <c r="B49" s="56"/>
      <c r="C49" s="56"/>
      <c r="D49" s="56"/>
      <c r="E49" s="56"/>
      <c r="F49" s="70" t="s">
        <v>422</v>
      </c>
      <c r="G49" s="71"/>
      <c r="H49" s="56" t="s">
        <v>174</v>
      </c>
      <c r="I49" s="178" t="s">
        <v>228</v>
      </c>
      <c r="J49" s="43">
        <v>2</v>
      </c>
      <c r="K49" s="43" t="s">
        <v>175</v>
      </c>
      <c r="L49" s="48">
        <v>1</v>
      </c>
      <c r="M49" s="72">
        <v>2</v>
      </c>
      <c r="N49" s="73" t="s">
        <v>270</v>
      </c>
    </row>
    <row r="50" ht="25.5" customHeight="1" spans="1:14">
      <c r="A50" s="74"/>
      <c r="B50" s="56"/>
      <c r="C50" s="56"/>
      <c r="D50" s="56" t="s">
        <v>338</v>
      </c>
      <c r="E50" s="56"/>
      <c r="F50" s="70" t="s">
        <v>423</v>
      </c>
      <c r="G50" s="71"/>
      <c r="H50" s="56" t="s">
        <v>424</v>
      </c>
      <c r="I50" s="56" t="s">
        <v>241</v>
      </c>
      <c r="J50" s="43">
        <v>2</v>
      </c>
      <c r="K50" s="43" t="s">
        <v>151</v>
      </c>
      <c r="L50" s="48">
        <v>1</v>
      </c>
      <c r="M50" s="72">
        <v>2</v>
      </c>
      <c r="N50" s="73" t="s">
        <v>270</v>
      </c>
    </row>
    <row r="51" ht="38.25" customHeight="1" spans="1:14">
      <c r="A51" s="80"/>
      <c r="B51" s="56" t="s">
        <v>293</v>
      </c>
      <c r="C51" s="56"/>
      <c r="D51" s="56" t="s">
        <v>294</v>
      </c>
      <c r="E51" s="56"/>
      <c r="F51" s="70" t="s">
        <v>425</v>
      </c>
      <c r="G51" s="71"/>
      <c r="H51" s="56" t="s">
        <v>180</v>
      </c>
      <c r="I51" s="56" t="s">
        <v>242</v>
      </c>
      <c r="J51" s="43">
        <v>10</v>
      </c>
      <c r="K51" s="43" t="s">
        <v>66</v>
      </c>
      <c r="L51" s="48">
        <v>1</v>
      </c>
      <c r="M51" s="72">
        <v>10</v>
      </c>
      <c r="N51" s="73" t="s">
        <v>270</v>
      </c>
    </row>
    <row r="52" spans="1:14">
      <c r="A52" s="49" t="s">
        <v>193</v>
      </c>
      <c r="B52" s="49"/>
      <c r="C52" s="49"/>
      <c r="D52" s="49"/>
      <c r="E52" s="49"/>
      <c r="F52" s="49"/>
      <c r="G52" s="49"/>
      <c r="H52" s="49"/>
      <c r="I52" s="49"/>
      <c r="J52" s="49">
        <v>100</v>
      </c>
      <c r="K52" s="50"/>
      <c r="L52" s="41"/>
      <c r="M52" s="51">
        <f>SUM(M15:M51)+M6</f>
        <v>94.43</v>
      </c>
      <c r="N52" s="41"/>
    </row>
  </sheetData>
  <mergeCells count="9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D43:E43"/>
    <mergeCell ref="F43:G43"/>
    <mergeCell ref="F44:G44"/>
    <mergeCell ref="F45:G45"/>
    <mergeCell ref="F46:G46"/>
    <mergeCell ref="F47:G47"/>
    <mergeCell ref="F48:G48"/>
    <mergeCell ref="F49:G49"/>
    <mergeCell ref="D50:E50"/>
    <mergeCell ref="F50:G50"/>
    <mergeCell ref="B51:C51"/>
    <mergeCell ref="D51:E51"/>
    <mergeCell ref="F51:G51"/>
    <mergeCell ref="A52:I52"/>
    <mergeCell ref="A15:A51"/>
    <mergeCell ref="A6:B9"/>
    <mergeCell ref="A12:B13"/>
    <mergeCell ref="B21:C42"/>
    <mergeCell ref="B43:C50"/>
    <mergeCell ref="B15:C20"/>
    <mergeCell ref="D15:E20"/>
    <mergeCell ref="D44:E45"/>
    <mergeCell ref="D46:E49"/>
    <mergeCell ref="D21:E29"/>
    <mergeCell ref="D30:E36"/>
    <mergeCell ref="D37:E42"/>
  </mergeCells>
  <pageMargins left="0.393055555555556" right="0.393055555555556" top="0.747916666666667" bottom="0.75" header="0.3" footer="0.3"/>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Q29"/>
  <sheetViews>
    <sheetView tabSelected="1" topLeftCell="A13" workbookViewId="0">
      <selection activeCell="B15" sqref="$A15:$XFD15"/>
    </sheetView>
  </sheetViews>
  <sheetFormatPr defaultColWidth="8.93518518518519" defaultRowHeight="14.4"/>
  <cols>
    <col min="1" max="1" width="6.5" customWidth="1"/>
    <col min="2" max="2" width="3" customWidth="1"/>
    <col min="3" max="3" width="7.53703703703704" customWidth="1"/>
    <col min="4" max="4" width="5.87962962962963" customWidth="1"/>
    <col min="5" max="5" width="4.62962962962963" customWidth="1"/>
    <col min="6" max="6" width="7.5" customWidth="1"/>
    <col min="7" max="7" width="8.87962962962963" customWidth="1"/>
    <col min="8" max="8" width="6.75" customWidth="1"/>
    <col min="9" max="9" width="8.25" customWidth="1"/>
    <col min="10" max="10" width="3.87962962962963" customWidth="1"/>
    <col min="11" max="11" width="5.12962962962963" customWidth="1"/>
    <col min="12" max="12" width="7.5" customWidth="1"/>
    <col min="13" max="13" width="6.5" style="1" customWidth="1"/>
    <col min="14" max="14" width="57.75" customWidth="1"/>
  </cols>
  <sheetData>
    <row r="1" ht="28.2" spans="1:17">
      <c r="A1" s="39" t="s">
        <v>263</v>
      </c>
      <c r="B1" s="39"/>
      <c r="C1" s="39"/>
      <c r="D1" s="39"/>
      <c r="E1" s="39"/>
      <c r="F1" s="39"/>
      <c r="G1" s="39"/>
      <c r="H1" s="39"/>
      <c r="I1" s="39"/>
      <c r="J1" s="39"/>
      <c r="K1" s="39"/>
      <c r="L1" s="39"/>
      <c r="M1" s="39"/>
      <c r="N1" s="39"/>
    </row>
    <row r="2" ht="15" customHeight="1" spans="1:17">
      <c r="A2" s="40" t="s">
        <v>21</v>
      </c>
      <c r="B2" s="40"/>
      <c r="C2" s="40"/>
      <c r="D2" s="40"/>
      <c r="E2" s="40"/>
      <c r="F2" s="40"/>
      <c r="G2" s="40"/>
      <c r="H2" s="40"/>
      <c r="I2" s="40"/>
      <c r="J2" s="40"/>
      <c r="K2" s="40"/>
      <c r="L2" s="40"/>
      <c r="M2" s="40"/>
      <c r="N2" s="40"/>
    </row>
    <row r="3" ht="18" customHeight="1" spans="1:17">
      <c r="A3" s="41" t="s">
        <v>245</v>
      </c>
      <c r="B3" s="41"/>
      <c r="C3" s="42" t="s">
        <v>16</v>
      </c>
      <c r="D3" s="42"/>
      <c r="E3" s="42"/>
      <c r="F3" s="42"/>
      <c r="G3" s="42"/>
      <c r="H3" s="42"/>
      <c r="I3" s="42"/>
      <c r="J3" s="42"/>
      <c r="K3" s="42"/>
      <c r="L3" s="42"/>
      <c r="M3" s="42"/>
      <c r="N3" s="42"/>
    </row>
    <row r="4" ht="18" customHeight="1" spans="1:17">
      <c r="A4" s="41" t="s">
        <v>246</v>
      </c>
      <c r="B4" s="41"/>
      <c r="C4" s="42" t="s">
        <v>257</v>
      </c>
      <c r="D4" s="42"/>
      <c r="E4" s="42"/>
      <c r="F4" s="42"/>
      <c r="G4" s="42"/>
      <c r="H4" s="42"/>
      <c r="I4" s="41" t="s">
        <v>264</v>
      </c>
      <c r="J4" s="41"/>
      <c r="K4" s="41" t="s">
        <v>23</v>
      </c>
      <c r="L4" s="41"/>
      <c r="M4" s="41"/>
      <c r="N4" s="41"/>
    </row>
    <row r="5" ht="28.05" customHeight="1" spans="1:17">
      <c r="A5" s="41"/>
      <c r="B5" s="41"/>
      <c r="C5" s="41"/>
      <c r="D5" s="41"/>
      <c r="E5" s="41" t="s">
        <v>24</v>
      </c>
      <c r="F5" s="41"/>
      <c r="G5" s="41" t="s">
        <v>25</v>
      </c>
      <c r="H5" s="41"/>
      <c r="I5" s="41" t="s">
        <v>26</v>
      </c>
      <c r="J5" s="41"/>
      <c r="K5" s="41" t="s">
        <v>57</v>
      </c>
      <c r="L5" s="41" t="s">
        <v>265</v>
      </c>
      <c r="M5" s="43" t="s">
        <v>28</v>
      </c>
      <c r="N5" s="43"/>
      <c r="P5" s="52"/>
    </row>
    <row r="6" ht="20" customHeight="1" spans="1:17">
      <c r="A6" s="43" t="s">
        <v>266</v>
      </c>
      <c r="B6" s="43"/>
      <c r="C6" s="41" t="s">
        <v>267</v>
      </c>
      <c r="D6" s="41"/>
      <c r="E6" s="41">
        <v>2700000</v>
      </c>
      <c r="F6" s="41"/>
      <c r="G6" s="41">
        <v>2700000</v>
      </c>
      <c r="H6" s="41"/>
      <c r="I6" s="41">
        <v>799308</v>
      </c>
      <c r="J6" s="41"/>
      <c r="K6" s="41">
        <v>10</v>
      </c>
      <c r="L6" s="64">
        <v>0.296</v>
      </c>
      <c r="M6" s="45">
        <v>2.96</v>
      </c>
      <c r="N6" s="45"/>
      <c r="P6" s="53"/>
    </row>
    <row r="7" ht="20" customHeight="1" spans="1:17">
      <c r="A7" s="43" t="s">
        <v>266</v>
      </c>
      <c r="B7" s="43"/>
      <c r="C7" s="41" t="s">
        <v>269</v>
      </c>
      <c r="D7" s="41"/>
      <c r="E7" s="41">
        <v>2700000</v>
      </c>
      <c r="F7" s="41"/>
      <c r="G7" s="41">
        <v>2700000</v>
      </c>
      <c r="H7" s="41"/>
      <c r="I7" s="41">
        <v>799308</v>
      </c>
      <c r="J7" s="41"/>
      <c r="K7" s="41" t="s">
        <v>197</v>
      </c>
      <c r="L7" s="44">
        <v>29.6</v>
      </c>
      <c r="M7" s="45" t="s">
        <v>197</v>
      </c>
      <c r="N7" s="45"/>
      <c r="P7" s="53"/>
    </row>
    <row r="8" ht="20" customHeight="1" spans="1:17">
      <c r="A8" s="43" t="s">
        <v>266</v>
      </c>
      <c r="B8" s="43"/>
      <c r="C8" s="41" t="s">
        <v>255</v>
      </c>
      <c r="D8" s="41"/>
      <c r="E8" s="41" t="s">
        <v>44</v>
      </c>
      <c r="F8" s="41"/>
      <c r="G8" s="41" t="s">
        <v>44</v>
      </c>
      <c r="H8" s="41"/>
      <c r="I8" s="41" t="s">
        <v>44</v>
      </c>
      <c r="J8" s="41"/>
      <c r="K8" s="41" t="s">
        <v>197</v>
      </c>
      <c r="L8" s="44" t="s">
        <v>197</v>
      </c>
      <c r="M8" s="45" t="s">
        <v>197</v>
      </c>
      <c r="N8" s="45"/>
    </row>
    <row r="9" ht="20" customHeight="1" spans="1:17">
      <c r="A9" s="43" t="s">
        <v>266</v>
      </c>
      <c r="B9" s="43"/>
      <c r="C9" s="41" t="s">
        <v>256</v>
      </c>
      <c r="D9" s="41"/>
      <c r="E9" s="41" t="s">
        <v>44</v>
      </c>
      <c r="F9" s="41"/>
      <c r="G9" s="41" t="s">
        <v>44</v>
      </c>
      <c r="H9" s="41"/>
      <c r="I9" s="41" t="s">
        <v>44</v>
      </c>
      <c r="J9" s="41"/>
      <c r="K9" s="41" t="s">
        <v>197</v>
      </c>
      <c r="L9" s="44" t="s">
        <v>197</v>
      </c>
      <c r="M9" s="45" t="s">
        <v>197</v>
      </c>
      <c r="N9" s="45"/>
    </row>
    <row r="10" ht="28.05" hidden="1" customHeight="1" spans="1:17">
      <c r="A10" s="43"/>
      <c r="B10" s="43"/>
      <c r="C10" s="43"/>
      <c r="D10" s="43"/>
      <c r="E10" s="43"/>
      <c r="F10" s="43"/>
      <c r="G10" s="43"/>
      <c r="H10" s="43"/>
      <c r="I10" s="43"/>
      <c r="J10" s="43"/>
      <c r="K10" s="43"/>
      <c r="L10" s="43"/>
      <c r="M10" s="43"/>
      <c r="N10" s="43"/>
      <c r="P10" s="65"/>
    </row>
    <row r="11" ht="26" customHeight="1" spans="1:17">
      <c r="A11" s="43" t="s">
        <v>29</v>
      </c>
      <c r="B11" s="43"/>
      <c r="C11" s="46" t="s">
        <v>258</v>
      </c>
      <c r="D11" s="46"/>
      <c r="E11" s="46"/>
      <c r="F11" s="46"/>
      <c r="G11" s="46"/>
      <c r="H11" s="46"/>
      <c r="I11" s="46"/>
      <c r="J11" s="46"/>
      <c r="K11" s="46"/>
      <c r="L11" s="46"/>
      <c r="M11" s="46"/>
      <c r="N11" s="46"/>
    </row>
    <row r="12" ht="21" customHeight="1" spans="1:17">
      <c r="A12" s="43" t="s">
        <v>271</v>
      </c>
      <c r="B12" s="43"/>
      <c r="C12" s="41" t="s">
        <v>51</v>
      </c>
      <c r="D12" s="41"/>
      <c r="E12" s="41"/>
      <c r="F12" s="41"/>
      <c r="G12" s="41"/>
      <c r="H12" s="41"/>
      <c r="I12" s="41" t="s">
        <v>52</v>
      </c>
      <c r="J12" s="41"/>
      <c r="K12" s="41"/>
      <c r="L12" s="41"/>
      <c r="M12" s="41"/>
      <c r="N12" s="41"/>
    </row>
    <row r="13" ht="37" customHeight="1" spans="1:17">
      <c r="A13" s="43"/>
      <c r="B13" s="43"/>
      <c r="C13" s="46" t="s">
        <v>426</v>
      </c>
      <c r="D13" s="46"/>
      <c r="E13" s="46"/>
      <c r="F13" s="46"/>
      <c r="G13" s="46"/>
      <c r="H13" s="46"/>
      <c r="I13" s="46" t="s">
        <v>427</v>
      </c>
      <c r="J13" s="46"/>
      <c r="K13" s="46"/>
      <c r="L13" s="46"/>
      <c r="M13" s="46"/>
      <c r="N13" s="46"/>
      <c r="P13" s="65"/>
      <c r="Q13" s="65"/>
    </row>
    <row r="14" ht="24" spans="1:17">
      <c r="A14" s="41"/>
      <c r="B14" s="41" t="s">
        <v>59</v>
      </c>
      <c r="C14" s="41"/>
      <c r="D14" s="41" t="s">
        <v>60</v>
      </c>
      <c r="E14" s="41"/>
      <c r="F14" s="41" t="s">
        <v>61</v>
      </c>
      <c r="G14" s="41"/>
      <c r="H14" s="41" t="s">
        <v>274</v>
      </c>
      <c r="I14" s="43" t="s">
        <v>55</v>
      </c>
      <c r="J14" s="41" t="s">
        <v>57</v>
      </c>
      <c r="K14" s="41" t="s">
        <v>56</v>
      </c>
      <c r="L14" s="41" t="s">
        <v>58</v>
      </c>
      <c r="M14" s="43" t="s">
        <v>28</v>
      </c>
      <c r="N14" s="43" t="s">
        <v>29</v>
      </c>
    </row>
    <row r="15" ht="28" customHeight="1" spans="1:17">
      <c r="A15" s="66" t="s">
        <v>428</v>
      </c>
      <c r="B15" s="54" t="s">
        <v>142</v>
      </c>
      <c r="C15" s="55"/>
      <c r="D15" s="54" t="s">
        <v>276</v>
      </c>
      <c r="E15" s="55"/>
      <c r="F15" s="54" t="s">
        <v>429</v>
      </c>
      <c r="G15" s="55"/>
      <c r="H15" s="56" t="s">
        <v>430</v>
      </c>
      <c r="I15" s="43">
        <v>0</v>
      </c>
      <c r="J15" s="43">
        <v>20</v>
      </c>
      <c r="K15" s="43" t="s">
        <v>148</v>
      </c>
      <c r="L15" s="57">
        <v>0</v>
      </c>
      <c r="M15" s="45">
        <v>0</v>
      </c>
      <c r="N15" s="43" t="s">
        <v>258</v>
      </c>
    </row>
    <row r="16" ht="30" customHeight="1" spans="1:17">
      <c r="A16" s="66" t="s">
        <v>275</v>
      </c>
      <c r="B16" s="58" t="s">
        <v>280</v>
      </c>
      <c r="C16" s="59"/>
      <c r="D16" s="54" t="s">
        <v>91</v>
      </c>
      <c r="E16" s="55"/>
      <c r="F16" s="54" t="s">
        <v>431</v>
      </c>
      <c r="G16" s="55"/>
      <c r="H16" s="56" t="s">
        <v>432</v>
      </c>
      <c r="I16" s="43">
        <v>0</v>
      </c>
      <c r="J16" s="43">
        <v>20</v>
      </c>
      <c r="K16" s="43" t="s">
        <v>325</v>
      </c>
      <c r="L16" s="57">
        <v>0</v>
      </c>
      <c r="M16" s="45">
        <v>0</v>
      </c>
      <c r="N16" s="43" t="s">
        <v>258</v>
      </c>
    </row>
    <row r="17" ht="26" customHeight="1" spans="1:14">
      <c r="A17" s="66" t="s">
        <v>275</v>
      </c>
      <c r="B17" s="60"/>
      <c r="C17" s="61"/>
      <c r="D17" s="58" t="s">
        <v>121</v>
      </c>
      <c r="E17" s="59"/>
      <c r="F17" s="54" t="s">
        <v>433</v>
      </c>
      <c r="G17" s="55"/>
      <c r="H17" s="56" t="s">
        <v>434</v>
      </c>
      <c r="I17" s="43">
        <v>0</v>
      </c>
      <c r="J17" s="43">
        <v>4</v>
      </c>
      <c r="K17" s="43" t="s">
        <v>66</v>
      </c>
      <c r="L17" s="57">
        <v>0</v>
      </c>
      <c r="M17" s="45">
        <v>0</v>
      </c>
      <c r="N17" s="43" t="s">
        <v>258</v>
      </c>
    </row>
    <row r="18" ht="27" customHeight="1" spans="1:14">
      <c r="A18" s="66" t="s">
        <v>275</v>
      </c>
      <c r="B18" s="60"/>
      <c r="C18" s="61"/>
      <c r="D18" s="60"/>
      <c r="E18" s="61"/>
      <c r="F18" s="54" t="s">
        <v>435</v>
      </c>
      <c r="G18" s="55"/>
      <c r="H18" s="56" t="s">
        <v>436</v>
      </c>
      <c r="I18" s="43">
        <v>0</v>
      </c>
      <c r="J18" s="43">
        <v>2</v>
      </c>
      <c r="K18" s="43" t="s">
        <v>66</v>
      </c>
      <c r="L18" s="57">
        <v>0</v>
      </c>
      <c r="M18" s="45">
        <v>0</v>
      </c>
      <c r="N18" s="43" t="s">
        <v>258</v>
      </c>
    </row>
    <row r="19" ht="25" customHeight="1" spans="1:14">
      <c r="A19" s="66" t="s">
        <v>275</v>
      </c>
      <c r="B19" s="60"/>
      <c r="C19" s="61"/>
      <c r="D19" s="60"/>
      <c r="E19" s="61"/>
      <c r="F19" s="54" t="s">
        <v>437</v>
      </c>
      <c r="G19" s="55"/>
      <c r="H19" s="56" t="s">
        <v>436</v>
      </c>
      <c r="I19" s="43">
        <v>0</v>
      </c>
      <c r="J19" s="43">
        <v>2</v>
      </c>
      <c r="K19" s="43" t="s">
        <v>66</v>
      </c>
      <c r="L19" s="57">
        <v>0</v>
      </c>
      <c r="M19" s="45">
        <v>0</v>
      </c>
      <c r="N19" s="43" t="s">
        <v>258</v>
      </c>
    </row>
    <row r="20" ht="31" customHeight="1" spans="1:14">
      <c r="A20" s="66" t="s">
        <v>275</v>
      </c>
      <c r="B20" s="60"/>
      <c r="C20" s="61"/>
      <c r="D20" s="62"/>
      <c r="E20" s="63"/>
      <c r="F20" s="54" t="s">
        <v>438</v>
      </c>
      <c r="G20" s="55"/>
      <c r="H20" s="56" t="s">
        <v>439</v>
      </c>
      <c r="I20" s="43">
        <v>0</v>
      </c>
      <c r="J20" s="43">
        <v>2</v>
      </c>
      <c r="K20" s="43" t="s">
        <v>66</v>
      </c>
      <c r="L20" s="57">
        <v>0</v>
      </c>
      <c r="M20" s="45">
        <v>0</v>
      </c>
      <c r="N20" s="43" t="s">
        <v>258</v>
      </c>
    </row>
    <row r="21" ht="30" customHeight="1" spans="1:14">
      <c r="A21" s="66" t="s">
        <v>275</v>
      </c>
      <c r="B21" s="60"/>
      <c r="C21" s="61"/>
      <c r="D21" s="58" t="s">
        <v>132</v>
      </c>
      <c r="E21" s="59"/>
      <c r="F21" s="54" t="s">
        <v>440</v>
      </c>
      <c r="G21" s="55"/>
      <c r="H21" s="56" t="s">
        <v>65</v>
      </c>
      <c r="I21" s="43">
        <v>0</v>
      </c>
      <c r="J21" s="43">
        <v>5</v>
      </c>
      <c r="K21" s="43" t="s">
        <v>66</v>
      </c>
      <c r="L21" s="57">
        <v>0</v>
      </c>
      <c r="M21" s="45">
        <v>0</v>
      </c>
      <c r="N21" s="43" t="s">
        <v>258</v>
      </c>
    </row>
    <row r="22" ht="26" customHeight="1" spans="1:14">
      <c r="A22" s="66" t="s">
        <v>275</v>
      </c>
      <c r="B22" s="62"/>
      <c r="C22" s="63"/>
      <c r="D22" s="62"/>
      <c r="E22" s="63"/>
      <c r="F22" s="54" t="s">
        <v>441</v>
      </c>
      <c r="G22" s="55"/>
      <c r="H22" s="56" t="s">
        <v>65</v>
      </c>
      <c r="I22" s="43">
        <v>0</v>
      </c>
      <c r="J22" s="43">
        <v>5</v>
      </c>
      <c r="K22" s="43" t="s">
        <v>66</v>
      </c>
      <c r="L22" s="57">
        <v>0</v>
      </c>
      <c r="M22" s="45">
        <v>0</v>
      </c>
      <c r="N22" s="43" t="s">
        <v>258</v>
      </c>
    </row>
    <row r="23" ht="43" customHeight="1" spans="1:14">
      <c r="A23" s="66" t="s">
        <v>275</v>
      </c>
      <c r="B23" s="58" t="s">
        <v>287</v>
      </c>
      <c r="C23" s="59"/>
      <c r="D23" s="54" t="s">
        <v>310</v>
      </c>
      <c r="E23" s="55"/>
      <c r="F23" s="54" t="s">
        <v>442</v>
      </c>
      <c r="G23" s="55"/>
      <c r="H23" s="56" t="s">
        <v>171</v>
      </c>
      <c r="I23" s="43">
        <v>0</v>
      </c>
      <c r="J23" s="43">
        <v>5</v>
      </c>
      <c r="K23" s="43"/>
      <c r="L23" s="57">
        <v>0</v>
      </c>
      <c r="M23" s="45">
        <v>0</v>
      </c>
      <c r="N23" s="43" t="s">
        <v>258</v>
      </c>
    </row>
    <row r="24" ht="37" customHeight="1" spans="1:14">
      <c r="A24" s="66" t="s">
        <v>275</v>
      </c>
      <c r="B24" s="60"/>
      <c r="C24" s="61"/>
      <c r="D24" s="54" t="s">
        <v>288</v>
      </c>
      <c r="E24" s="55"/>
      <c r="F24" s="54" t="s">
        <v>443</v>
      </c>
      <c r="G24" s="55"/>
      <c r="H24" s="56" t="s">
        <v>444</v>
      </c>
      <c r="I24" s="43">
        <v>0</v>
      </c>
      <c r="J24" s="43">
        <v>5</v>
      </c>
      <c r="K24" s="43"/>
      <c r="L24" s="57">
        <v>0</v>
      </c>
      <c r="M24" s="45">
        <v>0</v>
      </c>
      <c r="N24" s="43" t="s">
        <v>258</v>
      </c>
    </row>
    <row r="25" ht="38" customHeight="1" spans="1:14">
      <c r="A25" s="66" t="s">
        <v>275</v>
      </c>
      <c r="B25" s="60"/>
      <c r="C25" s="61"/>
      <c r="D25" s="54" t="s">
        <v>335</v>
      </c>
      <c r="E25" s="55"/>
      <c r="F25" s="54" t="s">
        <v>445</v>
      </c>
      <c r="G25" s="55"/>
      <c r="H25" s="56" t="s">
        <v>446</v>
      </c>
      <c r="I25" s="43">
        <v>0</v>
      </c>
      <c r="J25" s="43">
        <v>5</v>
      </c>
      <c r="K25" s="43"/>
      <c r="L25" s="57">
        <v>0</v>
      </c>
      <c r="M25" s="45">
        <v>0</v>
      </c>
      <c r="N25" s="43" t="s">
        <v>258</v>
      </c>
    </row>
    <row r="26" ht="43" customHeight="1" spans="1:14">
      <c r="A26" s="66" t="s">
        <v>275</v>
      </c>
      <c r="B26" s="62"/>
      <c r="C26" s="63"/>
      <c r="D26" s="54" t="s">
        <v>338</v>
      </c>
      <c r="E26" s="55"/>
      <c r="F26" s="54" t="s">
        <v>447</v>
      </c>
      <c r="G26" s="55"/>
      <c r="H26" s="56" t="s">
        <v>171</v>
      </c>
      <c r="I26" s="43">
        <v>0</v>
      </c>
      <c r="J26" s="43">
        <v>5</v>
      </c>
      <c r="K26" s="43"/>
      <c r="L26" s="57">
        <v>0</v>
      </c>
      <c r="M26" s="45">
        <v>0</v>
      </c>
      <c r="N26" s="43" t="s">
        <v>258</v>
      </c>
    </row>
    <row r="27" ht="28.05" customHeight="1" spans="1:14">
      <c r="A27" s="66" t="s">
        <v>275</v>
      </c>
      <c r="B27" s="54" t="s">
        <v>293</v>
      </c>
      <c r="C27" s="55"/>
      <c r="D27" s="54" t="s">
        <v>294</v>
      </c>
      <c r="E27" s="55"/>
      <c r="F27" s="54" t="s">
        <v>448</v>
      </c>
      <c r="G27" s="55"/>
      <c r="H27" s="56" t="s">
        <v>449</v>
      </c>
      <c r="I27" s="43">
        <v>0</v>
      </c>
      <c r="J27" s="43">
        <v>10</v>
      </c>
      <c r="K27" s="43" t="s">
        <v>66</v>
      </c>
      <c r="L27" s="57">
        <v>0</v>
      </c>
      <c r="M27" s="45">
        <v>0</v>
      </c>
      <c r="N27" s="43" t="s">
        <v>258</v>
      </c>
    </row>
    <row r="28" ht="12" hidden="1" customHeight="1" spans="1:14">
      <c r="A28" s="47"/>
      <c r="B28" s="47"/>
      <c r="C28" s="47"/>
      <c r="D28" s="47"/>
      <c r="E28" s="47"/>
      <c r="F28" s="47"/>
      <c r="G28" s="47"/>
      <c r="H28" s="47"/>
      <c r="I28" s="47"/>
      <c r="J28" s="47"/>
      <c r="K28" s="47"/>
      <c r="L28" s="47"/>
      <c r="M28" s="47"/>
      <c r="N28" s="47"/>
    </row>
    <row r="29" ht="28.05" customHeight="1" spans="1:14">
      <c r="A29" s="49" t="s">
        <v>193</v>
      </c>
      <c r="B29" s="49"/>
      <c r="C29" s="49"/>
      <c r="D29" s="49"/>
      <c r="E29" s="49"/>
      <c r="F29" s="49"/>
      <c r="G29" s="49"/>
      <c r="H29" s="49"/>
      <c r="I29" s="49"/>
      <c r="J29" s="49">
        <v>100</v>
      </c>
      <c r="K29" s="50"/>
      <c r="L29" s="50"/>
      <c r="M29" s="51">
        <f>SUM(M15:M27)+M6</f>
        <v>2.96</v>
      </c>
      <c r="N29" s="41"/>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F19:G19"/>
    <mergeCell ref="F20:G20"/>
    <mergeCell ref="F21:G21"/>
    <mergeCell ref="F22:G22"/>
    <mergeCell ref="D23:E23"/>
    <mergeCell ref="F23:G23"/>
    <mergeCell ref="D24:E24"/>
    <mergeCell ref="F24:G24"/>
    <mergeCell ref="D25:E25"/>
    <mergeCell ref="F25:G25"/>
    <mergeCell ref="D26:E26"/>
    <mergeCell ref="F26:G26"/>
    <mergeCell ref="B27:C27"/>
    <mergeCell ref="D27:E27"/>
    <mergeCell ref="F27:G27"/>
    <mergeCell ref="A28:N28"/>
    <mergeCell ref="A29:I29"/>
    <mergeCell ref="A15:A27"/>
    <mergeCell ref="A6:B9"/>
    <mergeCell ref="A12:B13"/>
    <mergeCell ref="B16:C22"/>
    <mergeCell ref="B23:C26"/>
    <mergeCell ref="D21:E22"/>
    <mergeCell ref="D17:E20"/>
  </mergeCells>
  <pageMargins left="0.393055555555556" right="0.393055555555556" top="0.393055555555556" bottom="0.432638888888889" header="0.196527777777778" footer="0.118055555555556"/>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P25"/>
  <sheetViews>
    <sheetView workbookViewId="0">
      <selection activeCell="C7" sqref="C7:D7"/>
    </sheetView>
  </sheetViews>
  <sheetFormatPr defaultColWidth="8.93518518518519" defaultRowHeight="14.4"/>
  <cols>
    <col min="1" max="1" width="4.87962962962963" customWidth="1"/>
    <col min="2" max="2" width="3.12962962962963" customWidth="1"/>
    <col min="3" max="3" width="5.75" customWidth="1"/>
    <col min="4" max="4" width="8.25" customWidth="1"/>
    <col min="5" max="5" width="5.25" customWidth="1"/>
    <col min="6" max="6" width="8" customWidth="1"/>
    <col min="7" max="7" width="4.87962962962963" customWidth="1"/>
    <col min="8" max="8" width="12.5277777777778" customWidth="1"/>
    <col min="9" max="9" width="8.87962962962963" customWidth="1"/>
    <col min="10" max="10" width="6.12962962962963" customWidth="1"/>
    <col min="11" max="11" width="7.87962962962963" customWidth="1"/>
    <col min="12" max="12" width="6.12962962962963" customWidth="1"/>
    <col min="13" max="13" width="5.25" style="1" customWidth="1"/>
    <col min="14" max="14" width="58.25" customWidth="1"/>
    <col min="23" max="23" width="11.6666666666667" customWidth="1"/>
    <col min="27" max="27" width="13" customWidth="1"/>
  </cols>
  <sheetData>
    <row r="1" ht="28.2" spans="1:16">
      <c r="A1" s="39" t="s">
        <v>263</v>
      </c>
      <c r="B1" s="39"/>
      <c r="C1" s="39"/>
      <c r="D1" s="39"/>
      <c r="E1" s="39"/>
      <c r="F1" s="39"/>
      <c r="G1" s="39"/>
      <c r="H1" s="39"/>
      <c r="I1" s="39"/>
      <c r="J1" s="39"/>
      <c r="K1" s="39"/>
      <c r="L1" s="39"/>
      <c r="M1" s="39"/>
      <c r="N1" s="39"/>
    </row>
    <row r="2" ht="15" customHeight="1" spans="1:16">
      <c r="A2" s="40" t="s">
        <v>21</v>
      </c>
      <c r="B2" s="40"/>
      <c r="C2" s="40"/>
      <c r="D2" s="40"/>
      <c r="E2" s="40"/>
      <c r="F2" s="40"/>
      <c r="G2" s="40"/>
      <c r="H2" s="40"/>
      <c r="I2" s="40"/>
      <c r="J2" s="40"/>
      <c r="K2" s="40"/>
      <c r="L2" s="40"/>
      <c r="M2" s="40"/>
      <c r="N2" s="40"/>
    </row>
    <row r="3" ht="21" customHeight="1" spans="1:16">
      <c r="A3" s="41" t="s">
        <v>245</v>
      </c>
      <c r="B3" s="41"/>
      <c r="C3" s="42" t="s">
        <v>17</v>
      </c>
      <c r="D3" s="42"/>
      <c r="E3" s="42"/>
      <c r="F3" s="42"/>
      <c r="G3" s="42"/>
      <c r="H3" s="42"/>
      <c r="I3" s="42"/>
      <c r="J3" s="42"/>
      <c r="K3" s="42"/>
      <c r="L3" s="42"/>
      <c r="M3" s="42"/>
      <c r="N3" s="42"/>
    </row>
    <row r="4" ht="21" customHeight="1" spans="1:16">
      <c r="A4" s="41" t="s">
        <v>246</v>
      </c>
      <c r="B4" s="41"/>
      <c r="C4" s="42" t="s">
        <v>257</v>
      </c>
      <c r="D4" s="42"/>
      <c r="E4" s="42"/>
      <c r="F4" s="42"/>
      <c r="G4" s="42"/>
      <c r="H4" s="42"/>
      <c r="I4" s="41" t="s">
        <v>264</v>
      </c>
      <c r="J4" s="41"/>
      <c r="K4" s="41" t="s">
        <v>23</v>
      </c>
      <c r="L4" s="41"/>
      <c r="M4" s="41"/>
      <c r="N4" s="41"/>
    </row>
    <row r="5" ht="27" customHeight="1" spans="1:16">
      <c r="A5" s="41"/>
      <c r="B5" s="41"/>
      <c r="C5" s="41"/>
      <c r="D5" s="41"/>
      <c r="E5" s="41" t="s">
        <v>24</v>
      </c>
      <c r="F5" s="41"/>
      <c r="G5" s="41" t="s">
        <v>25</v>
      </c>
      <c r="H5" s="41"/>
      <c r="I5" s="41" t="s">
        <v>26</v>
      </c>
      <c r="J5" s="41"/>
      <c r="K5" s="41" t="s">
        <v>57</v>
      </c>
      <c r="L5" s="43" t="s">
        <v>265</v>
      </c>
      <c r="M5" s="43" t="s">
        <v>28</v>
      </c>
      <c r="N5" s="43"/>
      <c r="P5" s="52"/>
    </row>
    <row r="6" ht="20" customHeight="1" spans="1:16">
      <c r="A6" s="43" t="s">
        <v>266</v>
      </c>
      <c r="B6" s="43"/>
      <c r="C6" s="41" t="s">
        <v>267</v>
      </c>
      <c r="D6" s="41"/>
      <c r="E6" s="41" t="s">
        <v>44</v>
      </c>
      <c r="F6" s="41"/>
      <c r="G6" s="41">
        <v>410900</v>
      </c>
      <c r="H6" s="41"/>
      <c r="I6" s="41" t="s">
        <v>44</v>
      </c>
      <c r="J6" s="41"/>
      <c r="K6" s="41">
        <v>10</v>
      </c>
      <c r="L6" s="44">
        <v>0</v>
      </c>
      <c r="M6" s="45">
        <v>0</v>
      </c>
      <c r="N6" s="45"/>
      <c r="P6" s="53"/>
    </row>
    <row r="7" ht="24" customHeight="1" spans="1:16">
      <c r="A7" s="43" t="s">
        <v>266</v>
      </c>
      <c r="B7" s="43"/>
      <c r="C7" s="43" t="s">
        <v>269</v>
      </c>
      <c r="D7" s="43"/>
      <c r="E7" s="41" t="s">
        <v>44</v>
      </c>
      <c r="F7" s="41"/>
      <c r="G7" s="41">
        <v>410900</v>
      </c>
      <c r="H7" s="41"/>
      <c r="I7" s="41" t="s">
        <v>44</v>
      </c>
      <c r="J7" s="41"/>
      <c r="K7" s="41" t="s">
        <v>197</v>
      </c>
      <c r="L7" s="44">
        <v>0</v>
      </c>
      <c r="M7" s="45" t="s">
        <v>197</v>
      </c>
      <c r="N7" s="45"/>
    </row>
    <row r="8" ht="15" customHeight="1" spans="1:16">
      <c r="A8" s="43" t="s">
        <v>266</v>
      </c>
      <c r="B8" s="43"/>
      <c r="C8" s="41" t="s">
        <v>255</v>
      </c>
      <c r="D8" s="41"/>
      <c r="E8" s="41" t="s">
        <v>44</v>
      </c>
      <c r="F8" s="41"/>
      <c r="G8" s="41" t="s">
        <v>44</v>
      </c>
      <c r="H8" s="41"/>
      <c r="I8" s="41" t="s">
        <v>44</v>
      </c>
      <c r="J8" s="41"/>
      <c r="K8" s="41" t="s">
        <v>197</v>
      </c>
      <c r="L8" s="44" t="s">
        <v>197</v>
      </c>
      <c r="M8" s="45" t="s">
        <v>197</v>
      </c>
      <c r="N8" s="45"/>
    </row>
    <row r="9" ht="17" customHeight="1" spans="1:16">
      <c r="A9" s="43" t="s">
        <v>266</v>
      </c>
      <c r="B9" s="43"/>
      <c r="C9" s="41" t="s">
        <v>256</v>
      </c>
      <c r="D9" s="41"/>
      <c r="E9" s="41" t="s">
        <v>44</v>
      </c>
      <c r="F9" s="41"/>
      <c r="G9" s="41">
        <v>0</v>
      </c>
      <c r="H9" s="41"/>
      <c r="I9" s="41" t="s">
        <v>44</v>
      </c>
      <c r="J9" s="41"/>
      <c r="K9" s="41" t="s">
        <v>197</v>
      </c>
      <c r="L9" s="44" t="s">
        <v>197</v>
      </c>
      <c r="M9" s="45" t="s">
        <v>197</v>
      </c>
      <c r="N9" s="45"/>
    </row>
    <row r="10" ht="21" hidden="1" customHeight="1" spans="1:16">
      <c r="A10" s="43"/>
      <c r="B10" s="43"/>
      <c r="C10" s="43"/>
      <c r="D10" s="43"/>
      <c r="E10" s="43"/>
      <c r="F10" s="43"/>
      <c r="G10" s="43"/>
      <c r="H10" s="43"/>
      <c r="I10" s="43"/>
      <c r="J10" s="43"/>
      <c r="K10" s="43"/>
      <c r="L10" s="43"/>
      <c r="M10" s="43"/>
      <c r="N10" s="43"/>
    </row>
    <row r="11" ht="28.05" customHeight="1" spans="1:16">
      <c r="A11" s="43" t="s">
        <v>29</v>
      </c>
      <c r="B11" s="43"/>
      <c r="C11" s="43" t="s">
        <v>259</v>
      </c>
      <c r="D11" s="43"/>
      <c r="E11" s="43"/>
      <c r="F11" s="43"/>
      <c r="G11" s="43"/>
      <c r="H11" s="43"/>
      <c r="I11" s="43"/>
      <c r="J11" s="43"/>
      <c r="K11" s="43"/>
      <c r="L11" s="43"/>
      <c r="M11" s="43"/>
      <c r="N11" s="43"/>
    </row>
    <row r="12" ht="15" customHeight="1" spans="1:16">
      <c r="A12" s="43" t="s">
        <v>271</v>
      </c>
      <c r="B12" s="43"/>
      <c r="C12" s="41" t="s">
        <v>51</v>
      </c>
      <c r="D12" s="41"/>
      <c r="E12" s="41"/>
      <c r="F12" s="41"/>
      <c r="G12" s="41"/>
      <c r="H12" s="41"/>
      <c r="I12" s="41" t="s">
        <v>52</v>
      </c>
      <c r="J12" s="41"/>
      <c r="K12" s="41"/>
      <c r="L12" s="41"/>
      <c r="M12" s="41"/>
      <c r="N12" s="41"/>
    </row>
    <row r="13" ht="37" customHeight="1" spans="1:16">
      <c r="A13" s="43"/>
      <c r="B13" s="43"/>
      <c r="C13" s="46" t="s">
        <v>450</v>
      </c>
      <c r="D13" s="46"/>
      <c r="E13" s="46"/>
      <c r="F13" s="46"/>
      <c r="G13" s="46"/>
      <c r="H13" s="46"/>
      <c r="I13" s="46" t="s">
        <v>259</v>
      </c>
      <c r="J13" s="46"/>
      <c r="K13" s="46"/>
      <c r="L13" s="46"/>
      <c r="M13" s="46"/>
      <c r="N13" s="46"/>
    </row>
    <row r="14" spans="1:16">
      <c r="A14" s="41"/>
      <c r="B14" s="41" t="s">
        <v>59</v>
      </c>
      <c r="C14" s="41"/>
      <c r="D14" s="41" t="s">
        <v>60</v>
      </c>
      <c r="E14" s="41"/>
      <c r="F14" s="41" t="s">
        <v>61</v>
      </c>
      <c r="G14" s="41"/>
      <c r="H14" s="41" t="s">
        <v>274</v>
      </c>
      <c r="I14" s="41" t="s">
        <v>55</v>
      </c>
      <c r="J14" s="41" t="s">
        <v>57</v>
      </c>
      <c r="K14" s="41" t="s">
        <v>56</v>
      </c>
      <c r="L14" s="41" t="s">
        <v>58</v>
      </c>
      <c r="M14" s="43" t="s">
        <v>28</v>
      </c>
      <c r="N14" s="43" t="s">
        <v>29</v>
      </c>
    </row>
    <row r="15" ht="26" customHeight="1" spans="1:16">
      <c r="A15" s="47" t="s">
        <v>275</v>
      </c>
      <c r="B15" s="54" t="s">
        <v>142</v>
      </c>
      <c r="C15" s="55"/>
      <c r="D15" s="54" t="s">
        <v>276</v>
      </c>
      <c r="E15" s="55"/>
      <c r="F15" s="54" t="s">
        <v>451</v>
      </c>
      <c r="G15" s="55"/>
      <c r="H15" s="56" t="s">
        <v>452</v>
      </c>
      <c r="I15" s="43">
        <v>0</v>
      </c>
      <c r="J15" s="43">
        <v>20</v>
      </c>
      <c r="K15" s="43" t="s">
        <v>148</v>
      </c>
      <c r="L15" s="57">
        <v>0</v>
      </c>
      <c r="M15" s="45">
        <v>0</v>
      </c>
      <c r="N15" s="43" t="s">
        <v>453</v>
      </c>
    </row>
    <row r="16" ht="26" customHeight="1" spans="1:16">
      <c r="A16" s="47" t="s">
        <v>275</v>
      </c>
      <c r="B16" s="58" t="s">
        <v>280</v>
      </c>
      <c r="C16" s="59"/>
      <c r="D16" s="54" t="s">
        <v>91</v>
      </c>
      <c r="E16" s="55"/>
      <c r="F16" s="54" t="s">
        <v>454</v>
      </c>
      <c r="G16" s="55"/>
      <c r="H16" s="56" t="s">
        <v>455</v>
      </c>
      <c r="I16" s="43">
        <v>0</v>
      </c>
      <c r="J16" s="43">
        <v>20</v>
      </c>
      <c r="K16" s="43" t="s">
        <v>102</v>
      </c>
      <c r="L16" s="57">
        <v>0</v>
      </c>
      <c r="M16" s="45">
        <v>0</v>
      </c>
      <c r="N16" s="43" t="s">
        <v>456</v>
      </c>
    </row>
    <row r="17" ht="26" customHeight="1" spans="1:14">
      <c r="A17" s="47" t="s">
        <v>275</v>
      </c>
      <c r="B17" s="60"/>
      <c r="C17" s="61"/>
      <c r="D17" s="54" t="s">
        <v>121</v>
      </c>
      <c r="E17" s="55"/>
      <c r="F17" s="54" t="s">
        <v>457</v>
      </c>
      <c r="G17" s="55"/>
      <c r="H17" s="56" t="s">
        <v>458</v>
      </c>
      <c r="I17" s="43">
        <v>0</v>
      </c>
      <c r="J17" s="43">
        <v>10</v>
      </c>
      <c r="K17" s="43" t="s">
        <v>66</v>
      </c>
      <c r="L17" s="57">
        <v>0</v>
      </c>
      <c r="M17" s="45">
        <v>0</v>
      </c>
      <c r="N17" s="43" t="s">
        <v>459</v>
      </c>
    </row>
    <row r="18" ht="26" customHeight="1" spans="1:14">
      <c r="A18" s="47" t="s">
        <v>275</v>
      </c>
      <c r="B18" s="62"/>
      <c r="C18" s="63"/>
      <c r="D18" s="54" t="s">
        <v>132</v>
      </c>
      <c r="E18" s="55"/>
      <c r="F18" s="54" t="s">
        <v>460</v>
      </c>
      <c r="G18" s="55"/>
      <c r="H18" s="56" t="s">
        <v>65</v>
      </c>
      <c r="I18" s="43">
        <v>0</v>
      </c>
      <c r="J18" s="43">
        <v>10</v>
      </c>
      <c r="K18" s="43" t="s">
        <v>66</v>
      </c>
      <c r="L18" s="57">
        <v>0</v>
      </c>
      <c r="M18" s="45">
        <v>0</v>
      </c>
      <c r="N18" s="43" t="s">
        <v>461</v>
      </c>
    </row>
    <row r="19" ht="26" customHeight="1" spans="1:14">
      <c r="A19" s="47" t="s">
        <v>275</v>
      </c>
      <c r="B19" s="58" t="s">
        <v>287</v>
      </c>
      <c r="C19" s="59"/>
      <c r="D19" s="54" t="s">
        <v>288</v>
      </c>
      <c r="E19" s="55"/>
      <c r="F19" s="54" t="s">
        <v>462</v>
      </c>
      <c r="G19" s="55"/>
      <c r="H19" s="56" t="s">
        <v>463</v>
      </c>
      <c r="I19" s="43">
        <v>0</v>
      </c>
      <c r="J19" s="43">
        <v>7</v>
      </c>
      <c r="K19" s="43" t="s">
        <v>107</v>
      </c>
      <c r="L19" s="57">
        <v>0</v>
      </c>
      <c r="M19" s="45">
        <v>0</v>
      </c>
      <c r="N19" s="43" t="s">
        <v>464</v>
      </c>
    </row>
    <row r="20" ht="26" customHeight="1" spans="1:14">
      <c r="A20" s="47" t="s">
        <v>275</v>
      </c>
      <c r="B20" s="60"/>
      <c r="C20" s="61"/>
      <c r="D20" s="54" t="s">
        <v>335</v>
      </c>
      <c r="E20" s="55"/>
      <c r="F20" s="54" t="s">
        <v>465</v>
      </c>
      <c r="G20" s="55"/>
      <c r="H20" s="56" t="s">
        <v>434</v>
      </c>
      <c r="I20" s="43">
        <v>0</v>
      </c>
      <c r="J20" s="43">
        <v>7</v>
      </c>
      <c r="K20" s="43" t="s">
        <v>66</v>
      </c>
      <c r="L20" s="57">
        <v>0</v>
      </c>
      <c r="M20" s="45">
        <v>0</v>
      </c>
      <c r="N20" s="43" t="s">
        <v>466</v>
      </c>
    </row>
    <row r="21" ht="26" customHeight="1" spans="1:14">
      <c r="A21" s="47" t="s">
        <v>275</v>
      </c>
      <c r="B21" s="60"/>
      <c r="C21" s="61"/>
      <c r="D21" s="58" t="s">
        <v>338</v>
      </c>
      <c r="E21" s="59"/>
      <c r="F21" s="54" t="s">
        <v>467</v>
      </c>
      <c r="G21" s="55"/>
      <c r="H21" s="56" t="s">
        <v>468</v>
      </c>
      <c r="I21" s="43">
        <v>0</v>
      </c>
      <c r="J21" s="43">
        <v>3</v>
      </c>
      <c r="K21" s="43"/>
      <c r="L21" s="57">
        <v>0</v>
      </c>
      <c r="M21" s="45">
        <v>0</v>
      </c>
      <c r="N21" s="43" t="s">
        <v>469</v>
      </c>
    </row>
    <row r="22" ht="26" customHeight="1" spans="1:14">
      <c r="A22" s="47" t="s">
        <v>275</v>
      </c>
      <c r="B22" s="62"/>
      <c r="C22" s="63"/>
      <c r="D22" s="62"/>
      <c r="E22" s="63"/>
      <c r="F22" s="54" t="s">
        <v>470</v>
      </c>
      <c r="G22" s="55"/>
      <c r="H22" s="56" t="s">
        <v>171</v>
      </c>
      <c r="I22" s="43">
        <v>0</v>
      </c>
      <c r="J22" s="43">
        <v>3</v>
      </c>
      <c r="K22" s="43"/>
      <c r="L22" s="57">
        <v>0</v>
      </c>
      <c r="M22" s="45">
        <v>0</v>
      </c>
      <c r="N22" s="43" t="s">
        <v>471</v>
      </c>
    </row>
    <row r="23" ht="26" customHeight="1" spans="1:14">
      <c r="A23" s="47" t="s">
        <v>275</v>
      </c>
      <c r="B23" s="54" t="s">
        <v>293</v>
      </c>
      <c r="C23" s="55"/>
      <c r="D23" s="54" t="s">
        <v>294</v>
      </c>
      <c r="E23" s="55"/>
      <c r="F23" s="54" t="s">
        <v>472</v>
      </c>
      <c r="G23" s="55"/>
      <c r="H23" s="56" t="s">
        <v>434</v>
      </c>
      <c r="I23" s="43">
        <v>0</v>
      </c>
      <c r="J23" s="43">
        <v>10</v>
      </c>
      <c r="K23" s="43" t="s">
        <v>66</v>
      </c>
      <c r="L23" s="57">
        <v>0</v>
      </c>
      <c r="M23" s="45">
        <v>0</v>
      </c>
      <c r="N23" s="43" t="s">
        <v>473</v>
      </c>
    </row>
    <row r="24" ht="24" hidden="1" customHeight="1" spans="1:14">
      <c r="A24" s="47"/>
      <c r="B24" s="47"/>
      <c r="C24" s="47"/>
      <c r="D24" s="47"/>
      <c r="E24" s="47"/>
      <c r="F24" s="47"/>
      <c r="G24" s="47"/>
      <c r="H24" s="47"/>
      <c r="I24" s="47"/>
      <c r="J24" s="47"/>
      <c r="K24" s="47"/>
      <c r="L24" s="47"/>
      <c r="M24" s="47"/>
      <c r="N24" s="47"/>
    </row>
    <row r="25" ht="15" customHeight="1" spans="1:14">
      <c r="A25" s="49" t="s">
        <v>193</v>
      </c>
      <c r="B25" s="49"/>
      <c r="C25" s="49"/>
      <c r="D25" s="49"/>
      <c r="E25" s="49"/>
      <c r="F25" s="49"/>
      <c r="G25" s="49"/>
      <c r="H25" s="49"/>
      <c r="I25" s="49"/>
      <c r="J25" s="49">
        <v>100</v>
      </c>
      <c r="K25" s="50"/>
      <c r="L25" s="50"/>
      <c r="M25" s="51">
        <f>SUM(M15:M23)+M6</f>
        <v>0</v>
      </c>
      <c r="N25" s="41"/>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F21:G21"/>
    <mergeCell ref="F22:G22"/>
    <mergeCell ref="B23:C23"/>
    <mergeCell ref="D23:E23"/>
    <mergeCell ref="F23:G23"/>
    <mergeCell ref="A24:N24"/>
    <mergeCell ref="A25:I25"/>
    <mergeCell ref="A15:A23"/>
    <mergeCell ref="A6:B9"/>
    <mergeCell ref="A12:B13"/>
    <mergeCell ref="B16:C18"/>
    <mergeCell ref="B19:C22"/>
    <mergeCell ref="D21:E22"/>
  </mergeCells>
  <pageMargins left="0.236111111111111" right="0.236111111111111" top="0.354166666666667" bottom="0.472222222222222" header="0.196527777777778" footer="0.3"/>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N27"/>
  <sheetViews>
    <sheetView workbookViewId="0">
      <selection activeCell="N28" sqref="N28"/>
    </sheetView>
  </sheetViews>
  <sheetFormatPr defaultColWidth="8.93518518518519" defaultRowHeight="14.4"/>
  <cols>
    <col min="1" max="1" width="4.75" customWidth="1"/>
    <col min="2" max="2" width="9.25" customWidth="1"/>
    <col min="3" max="3" width="6.37962962962963" customWidth="1"/>
    <col min="4" max="4" width="8.00925925925926" customWidth="1"/>
    <col min="5" max="5" width="8.91666666666667" customWidth="1"/>
    <col min="6" max="6" width="9.87962962962963" customWidth="1"/>
    <col min="7" max="7" width="6.87962962962963" customWidth="1"/>
    <col min="8" max="8" width="12" customWidth="1"/>
    <col min="9" max="9" width="10.8796296296296" customWidth="1"/>
    <col min="10" max="10" width="6.66666666666667" customWidth="1"/>
    <col min="11" max="11" width="5.12962962962963" customWidth="1"/>
    <col min="12" max="12" width="8.62962962962963" customWidth="1"/>
    <col min="13" max="13" width="6.25" style="1" customWidth="1"/>
    <col min="14" max="14" width="39.9907407407407" customWidth="1"/>
  </cols>
  <sheetData>
    <row r="1" ht="29" customHeight="1" spans="1:14">
      <c r="A1" s="39" t="s">
        <v>263</v>
      </c>
      <c r="B1" s="39"/>
      <c r="C1" s="39"/>
      <c r="D1" s="39"/>
      <c r="E1" s="39"/>
      <c r="F1" s="39"/>
      <c r="G1" s="39"/>
      <c r="H1" s="39"/>
      <c r="I1" s="39"/>
      <c r="J1" s="39"/>
      <c r="K1" s="39"/>
      <c r="L1" s="39"/>
      <c r="M1" s="39"/>
      <c r="N1" s="39"/>
    </row>
    <row r="2" ht="15" customHeight="1" spans="1:14">
      <c r="A2" s="40" t="s">
        <v>21</v>
      </c>
      <c r="B2" s="40"/>
      <c r="C2" s="40"/>
      <c r="D2" s="40"/>
      <c r="E2" s="40"/>
      <c r="F2" s="40"/>
      <c r="G2" s="40"/>
      <c r="H2" s="40"/>
      <c r="I2" s="40"/>
      <c r="J2" s="40"/>
      <c r="K2" s="40"/>
      <c r="L2" s="40"/>
      <c r="M2" s="40"/>
      <c r="N2" s="40"/>
    </row>
    <row r="3" ht="21" customHeight="1" spans="1:14">
      <c r="A3" s="41" t="s">
        <v>245</v>
      </c>
      <c r="B3" s="41"/>
      <c r="C3" s="42" t="s">
        <v>18</v>
      </c>
      <c r="D3" s="42"/>
      <c r="E3" s="42"/>
      <c r="F3" s="42"/>
      <c r="G3" s="42"/>
      <c r="H3" s="42"/>
      <c r="I3" s="42"/>
      <c r="J3" s="42"/>
      <c r="K3" s="42"/>
      <c r="L3" s="42"/>
      <c r="M3" s="42"/>
      <c r="N3" s="42"/>
    </row>
    <row r="4" ht="18" customHeight="1" spans="1:14">
      <c r="A4" s="41" t="s">
        <v>246</v>
      </c>
      <c r="B4" s="41"/>
      <c r="C4" s="42" t="s">
        <v>257</v>
      </c>
      <c r="D4" s="42"/>
      <c r="E4" s="42"/>
      <c r="F4" s="42"/>
      <c r="G4" s="42"/>
      <c r="H4" s="42"/>
      <c r="I4" s="41" t="s">
        <v>264</v>
      </c>
      <c r="J4" s="41"/>
      <c r="K4" s="41" t="s">
        <v>23</v>
      </c>
      <c r="L4" s="41"/>
      <c r="M4" s="41"/>
      <c r="N4" s="41"/>
    </row>
    <row r="5" ht="20" customHeight="1" spans="1:14">
      <c r="A5" s="41"/>
      <c r="B5" s="41"/>
      <c r="C5" s="41"/>
      <c r="D5" s="41"/>
      <c r="E5" s="41" t="s">
        <v>24</v>
      </c>
      <c r="F5" s="41"/>
      <c r="G5" s="41" t="s">
        <v>25</v>
      </c>
      <c r="H5" s="41"/>
      <c r="I5" s="41" t="s">
        <v>26</v>
      </c>
      <c r="J5" s="41"/>
      <c r="K5" s="41" t="s">
        <v>57</v>
      </c>
      <c r="L5" s="41" t="s">
        <v>265</v>
      </c>
      <c r="M5" s="43" t="s">
        <v>28</v>
      </c>
      <c r="N5" s="43"/>
    </row>
    <row r="6" ht="21" customHeight="1" spans="1:14">
      <c r="A6" s="43" t="s">
        <v>266</v>
      </c>
      <c r="B6" s="43"/>
      <c r="C6" s="41" t="s">
        <v>267</v>
      </c>
      <c r="D6" s="41"/>
      <c r="E6" s="41" t="s">
        <v>44</v>
      </c>
      <c r="F6" s="41"/>
      <c r="G6" s="41">
        <v>200000</v>
      </c>
      <c r="H6" s="41"/>
      <c r="I6" s="41" t="s">
        <v>44</v>
      </c>
      <c r="J6" s="41"/>
      <c r="K6" s="41">
        <v>10</v>
      </c>
      <c r="L6" s="44">
        <v>0</v>
      </c>
      <c r="M6" s="45">
        <v>0</v>
      </c>
      <c r="N6" s="45"/>
    </row>
    <row r="7" ht="21" customHeight="1" spans="1:14">
      <c r="A7" s="43" t="s">
        <v>266</v>
      </c>
      <c r="B7" s="43"/>
      <c r="C7" s="41" t="s">
        <v>269</v>
      </c>
      <c r="D7" s="41"/>
      <c r="E7" s="41" t="s">
        <v>44</v>
      </c>
      <c r="F7" s="41"/>
      <c r="G7" s="41" t="s">
        <v>474</v>
      </c>
      <c r="H7" s="41"/>
      <c r="I7" s="41">
        <v>0</v>
      </c>
      <c r="J7" s="41"/>
      <c r="K7" s="41" t="s">
        <v>197</v>
      </c>
      <c r="L7" s="44">
        <v>0</v>
      </c>
      <c r="M7" s="45" t="s">
        <v>197</v>
      </c>
      <c r="N7" s="45"/>
    </row>
    <row r="8" ht="19" customHeight="1" spans="1:14">
      <c r="A8" s="43" t="s">
        <v>266</v>
      </c>
      <c r="B8" s="43"/>
      <c r="C8" s="41" t="s">
        <v>255</v>
      </c>
      <c r="D8" s="41"/>
      <c r="E8" s="41" t="s">
        <v>44</v>
      </c>
      <c r="F8" s="41"/>
      <c r="G8" s="41" t="s">
        <v>44</v>
      </c>
      <c r="H8" s="41"/>
      <c r="I8" s="41" t="s">
        <v>197</v>
      </c>
      <c r="J8" s="41"/>
      <c r="K8" s="41" t="s">
        <v>197</v>
      </c>
      <c r="L8" s="44" t="s">
        <v>197</v>
      </c>
      <c r="M8" s="45" t="s">
        <v>197</v>
      </c>
      <c r="N8" s="45"/>
    </row>
    <row r="9" ht="21" customHeight="1" spans="1:14">
      <c r="A9" s="43" t="s">
        <v>266</v>
      </c>
      <c r="B9" s="43"/>
      <c r="C9" s="41" t="s">
        <v>256</v>
      </c>
      <c r="D9" s="41"/>
      <c r="E9" s="41" t="s">
        <v>44</v>
      </c>
      <c r="F9" s="41"/>
      <c r="G9" s="41" t="s">
        <v>44</v>
      </c>
      <c r="H9" s="41"/>
      <c r="I9" s="41" t="s">
        <v>197</v>
      </c>
      <c r="J9" s="41"/>
      <c r="K9" s="41" t="s">
        <v>197</v>
      </c>
      <c r="L9" s="44" t="s">
        <v>197</v>
      </c>
      <c r="M9" s="45" t="s">
        <v>197</v>
      </c>
      <c r="N9" s="45"/>
    </row>
    <row r="10" ht="28.05" hidden="1" customHeight="1" spans="1:14">
      <c r="A10" s="43"/>
      <c r="B10" s="43"/>
      <c r="C10" s="43"/>
      <c r="D10" s="43"/>
      <c r="E10" s="43"/>
      <c r="F10" s="43"/>
      <c r="G10" s="43"/>
      <c r="H10" s="43"/>
      <c r="I10" s="43"/>
      <c r="J10" s="43"/>
      <c r="K10" s="43"/>
      <c r="L10" s="43"/>
      <c r="M10" s="43"/>
      <c r="N10" s="43"/>
    </row>
    <row r="11" ht="18" customHeight="1" spans="1:14">
      <c r="A11" s="43" t="s">
        <v>29</v>
      </c>
      <c r="B11" s="43"/>
      <c r="C11" s="43" t="s">
        <v>260</v>
      </c>
      <c r="D11" s="43"/>
      <c r="E11" s="43"/>
      <c r="F11" s="43"/>
      <c r="G11" s="43"/>
      <c r="H11" s="43"/>
      <c r="I11" s="43"/>
      <c r="J11" s="43"/>
      <c r="K11" s="43"/>
      <c r="L11" s="43"/>
      <c r="M11" s="43"/>
      <c r="N11" s="43"/>
    </row>
    <row r="12" ht="15" customHeight="1" spans="1:14">
      <c r="A12" s="41" t="s">
        <v>271</v>
      </c>
      <c r="B12" s="41"/>
      <c r="C12" s="41" t="s">
        <v>51</v>
      </c>
      <c r="D12" s="41"/>
      <c r="E12" s="41"/>
      <c r="F12" s="41"/>
      <c r="G12" s="41"/>
      <c r="H12" s="41"/>
      <c r="I12" s="41" t="s">
        <v>52</v>
      </c>
      <c r="J12" s="41"/>
      <c r="K12" s="41"/>
      <c r="L12" s="41"/>
      <c r="M12" s="41"/>
      <c r="N12" s="41"/>
    </row>
    <row r="13" ht="31" customHeight="1" spans="1:14">
      <c r="A13" s="41"/>
      <c r="B13" s="41"/>
      <c r="C13" s="46" t="s">
        <v>475</v>
      </c>
      <c r="D13" s="46"/>
      <c r="E13" s="46"/>
      <c r="F13" s="46"/>
      <c r="G13" s="46"/>
      <c r="H13" s="46"/>
      <c r="I13" s="46" t="s">
        <v>476</v>
      </c>
      <c r="J13" s="46"/>
      <c r="K13" s="46"/>
      <c r="L13" s="46"/>
      <c r="M13" s="46"/>
      <c r="N13" s="46"/>
    </row>
    <row r="14" spans="1:14">
      <c r="A14" s="41"/>
      <c r="B14" s="41" t="s">
        <v>59</v>
      </c>
      <c r="C14" s="41"/>
      <c r="D14" s="41" t="s">
        <v>60</v>
      </c>
      <c r="E14" s="41"/>
      <c r="F14" s="41" t="s">
        <v>61</v>
      </c>
      <c r="G14" s="41"/>
      <c r="H14" s="41" t="s">
        <v>274</v>
      </c>
      <c r="I14" s="41" t="s">
        <v>55</v>
      </c>
      <c r="J14" s="41" t="s">
        <v>57</v>
      </c>
      <c r="K14" s="41" t="s">
        <v>56</v>
      </c>
      <c r="L14" s="41" t="s">
        <v>58</v>
      </c>
      <c r="M14" s="43" t="s">
        <v>28</v>
      </c>
      <c r="N14" s="43" t="s">
        <v>29</v>
      </c>
    </row>
    <row r="15" ht="24" customHeight="1" spans="1:14">
      <c r="A15" s="47" t="s">
        <v>275</v>
      </c>
      <c r="B15" s="43" t="s">
        <v>142</v>
      </c>
      <c r="C15" s="43"/>
      <c r="D15" s="43" t="s">
        <v>276</v>
      </c>
      <c r="E15" s="43"/>
      <c r="F15" s="43" t="s">
        <v>477</v>
      </c>
      <c r="G15" s="43"/>
      <c r="H15" s="43" t="s">
        <v>478</v>
      </c>
      <c r="I15" s="43">
        <v>0</v>
      </c>
      <c r="J15" s="43">
        <v>10</v>
      </c>
      <c r="K15" s="43" t="s">
        <v>35</v>
      </c>
      <c r="L15" s="48">
        <v>0</v>
      </c>
      <c r="M15" s="45">
        <v>0</v>
      </c>
      <c r="N15" s="43" t="s">
        <v>479</v>
      </c>
    </row>
    <row r="16" ht="24" customHeight="1" spans="1:14">
      <c r="A16" s="47" t="s">
        <v>275</v>
      </c>
      <c r="B16" s="43" t="s">
        <v>142</v>
      </c>
      <c r="C16" s="43"/>
      <c r="D16" s="43" t="s">
        <v>480</v>
      </c>
      <c r="E16" s="43"/>
      <c r="F16" s="43" t="s">
        <v>481</v>
      </c>
      <c r="G16" s="43"/>
      <c r="H16" s="43" t="s">
        <v>478</v>
      </c>
      <c r="I16" s="43">
        <v>0</v>
      </c>
      <c r="J16" s="43">
        <v>5</v>
      </c>
      <c r="K16" s="43" t="s">
        <v>35</v>
      </c>
      <c r="L16" s="48">
        <v>0</v>
      </c>
      <c r="M16" s="45">
        <v>0</v>
      </c>
      <c r="N16" s="43" t="s">
        <v>479</v>
      </c>
    </row>
    <row r="17" ht="24" customHeight="1" spans="1:14">
      <c r="A17" s="47" t="s">
        <v>275</v>
      </c>
      <c r="B17" s="43" t="s">
        <v>142</v>
      </c>
      <c r="C17" s="43"/>
      <c r="D17" s="43" t="s">
        <v>482</v>
      </c>
      <c r="E17" s="43"/>
      <c r="F17" s="43" t="s">
        <v>483</v>
      </c>
      <c r="G17" s="43"/>
      <c r="H17" s="43" t="s">
        <v>478</v>
      </c>
      <c r="I17" s="43">
        <v>0</v>
      </c>
      <c r="J17" s="43">
        <v>5</v>
      </c>
      <c r="K17" s="43" t="s">
        <v>35</v>
      </c>
      <c r="L17" s="48">
        <v>0</v>
      </c>
      <c r="M17" s="45">
        <v>0</v>
      </c>
      <c r="N17" s="43" t="s">
        <v>479</v>
      </c>
    </row>
    <row r="18" ht="24" customHeight="1" spans="1:14">
      <c r="A18" s="47" t="s">
        <v>275</v>
      </c>
      <c r="B18" s="43" t="s">
        <v>280</v>
      </c>
      <c r="C18" s="43"/>
      <c r="D18" s="43" t="s">
        <v>91</v>
      </c>
      <c r="E18" s="43"/>
      <c r="F18" s="43" t="s">
        <v>484</v>
      </c>
      <c r="G18" s="43"/>
      <c r="H18" s="43" t="s">
        <v>485</v>
      </c>
      <c r="I18" s="43">
        <v>0</v>
      </c>
      <c r="J18" s="43">
        <v>10</v>
      </c>
      <c r="K18" s="43" t="s">
        <v>35</v>
      </c>
      <c r="L18" s="48">
        <v>0</v>
      </c>
      <c r="M18" s="45">
        <v>0</v>
      </c>
      <c r="N18" s="43" t="s">
        <v>479</v>
      </c>
    </row>
    <row r="19" ht="24" customHeight="1" spans="1:14">
      <c r="A19" s="47" t="s">
        <v>275</v>
      </c>
      <c r="B19" s="43" t="s">
        <v>280</v>
      </c>
      <c r="C19" s="43"/>
      <c r="D19" s="43" t="s">
        <v>91</v>
      </c>
      <c r="E19" s="43"/>
      <c r="F19" s="43" t="s">
        <v>486</v>
      </c>
      <c r="G19" s="43"/>
      <c r="H19" s="43" t="s">
        <v>332</v>
      </c>
      <c r="I19" s="43">
        <v>0</v>
      </c>
      <c r="J19" s="43">
        <v>10</v>
      </c>
      <c r="K19" s="43" t="s">
        <v>35</v>
      </c>
      <c r="L19" s="48">
        <v>0</v>
      </c>
      <c r="M19" s="45">
        <v>0</v>
      </c>
      <c r="N19" s="43" t="s">
        <v>479</v>
      </c>
    </row>
    <row r="20" ht="24" customHeight="1" spans="1:14">
      <c r="A20" s="47" t="s">
        <v>275</v>
      </c>
      <c r="B20" s="43" t="s">
        <v>280</v>
      </c>
      <c r="C20" s="43"/>
      <c r="D20" s="43" t="s">
        <v>121</v>
      </c>
      <c r="E20" s="43"/>
      <c r="F20" s="43" t="s">
        <v>487</v>
      </c>
      <c r="G20" s="43"/>
      <c r="H20" s="43" t="s">
        <v>187</v>
      </c>
      <c r="I20" s="43">
        <v>0</v>
      </c>
      <c r="J20" s="43">
        <v>10</v>
      </c>
      <c r="K20" s="43" t="s">
        <v>66</v>
      </c>
      <c r="L20" s="48">
        <v>0</v>
      </c>
      <c r="M20" s="45">
        <v>0</v>
      </c>
      <c r="N20" s="43" t="s">
        <v>479</v>
      </c>
    </row>
    <row r="21" ht="24" customHeight="1" spans="1:14">
      <c r="A21" s="47" t="s">
        <v>275</v>
      </c>
      <c r="B21" s="43" t="s">
        <v>280</v>
      </c>
      <c r="C21" s="43"/>
      <c r="D21" s="43" t="s">
        <v>132</v>
      </c>
      <c r="E21" s="43"/>
      <c r="F21" s="43" t="s">
        <v>488</v>
      </c>
      <c r="G21" s="43"/>
      <c r="H21" s="43" t="s">
        <v>134</v>
      </c>
      <c r="I21" s="43">
        <v>0</v>
      </c>
      <c r="J21" s="43">
        <v>10</v>
      </c>
      <c r="K21" s="43" t="s">
        <v>35</v>
      </c>
      <c r="L21" s="48">
        <v>0</v>
      </c>
      <c r="M21" s="45">
        <v>0</v>
      </c>
      <c r="N21" s="43" t="s">
        <v>479</v>
      </c>
    </row>
    <row r="22" ht="24" customHeight="1" spans="1:14">
      <c r="A22" s="47" t="s">
        <v>275</v>
      </c>
      <c r="B22" s="43" t="s">
        <v>287</v>
      </c>
      <c r="C22" s="43"/>
      <c r="D22" s="43" t="s">
        <v>310</v>
      </c>
      <c r="E22" s="43"/>
      <c r="F22" s="43" t="s">
        <v>489</v>
      </c>
      <c r="G22" s="43"/>
      <c r="H22" s="43" t="s">
        <v>446</v>
      </c>
      <c r="I22" s="43">
        <v>0</v>
      </c>
      <c r="J22" s="43">
        <v>5</v>
      </c>
      <c r="K22" s="43" t="s">
        <v>35</v>
      </c>
      <c r="L22" s="48">
        <v>0</v>
      </c>
      <c r="M22" s="45">
        <v>0</v>
      </c>
      <c r="N22" s="43" t="s">
        <v>479</v>
      </c>
    </row>
    <row r="23" ht="24" customHeight="1" spans="1:14">
      <c r="A23" s="47" t="s">
        <v>275</v>
      </c>
      <c r="B23" s="43" t="s">
        <v>287</v>
      </c>
      <c r="C23" s="43"/>
      <c r="D23" s="43" t="s">
        <v>288</v>
      </c>
      <c r="E23" s="43"/>
      <c r="F23" s="43" t="s">
        <v>490</v>
      </c>
      <c r="G23" s="43"/>
      <c r="H23" s="43" t="s">
        <v>446</v>
      </c>
      <c r="I23" s="43">
        <v>0</v>
      </c>
      <c r="J23" s="43">
        <v>10</v>
      </c>
      <c r="K23" s="43" t="s">
        <v>35</v>
      </c>
      <c r="L23" s="48">
        <v>0</v>
      </c>
      <c r="M23" s="45">
        <v>0</v>
      </c>
      <c r="N23" s="43" t="s">
        <v>479</v>
      </c>
    </row>
    <row r="24" ht="24" customHeight="1" spans="1:14">
      <c r="A24" s="47" t="s">
        <v>275</v>
      </c>
      <c r="B24" s="43" t="s">
        <v>287</v>
      </c>
      <c r="C24" s="43"/>
      <c r="D24" s="43" t="s">
        <v>335</v>
      </c>
      <c r="E24" s="43"/>
      <c r="F24" s="43" t="s">
        <v>491</v>
      </c>
      <c r="G24" s="43"/>
      <c r="H24" s="43" t="s">
        <v>446</v>
      </c>
      <c r="I24" s="43">
        <v>0</v>
      </c>
      <c r="J24" s="43">
        <v>5</v>
      </c>
      <c r="K24" s="43" t="s">
        <v>35</v>
      </c>
      <c r="L24" s="48">
        <v>0</v>
      </c>
      <c r="M24" s="45">
        <v>0</v>
      </c>
      <c r="N24" s="43" t="s">
        <v>479</v>
      </c>
    </row>
    <row r="25" ht="24" customHeight="1" spans="1:14">
      <c r="A25" s="47" t="s">
        <v>275</v>
      </c>
      <c r="B25" s="43" t="s">
        <v>293</v>
      </c>
      <c r="C25" s="43"/>
      <c r="D25" s="43" t="s">
        <v>294</v>
      </c>
      <c r="E25" s="43"/>
      <c r="F25" s="43" t="s">
        <v>178</v>
      </c>
      <c r="G25" s="43"/>
      <c r="H25" s="43" t="s">
        <v>296</v>
      </c>
      <c r="I25" s="43">
        <v>0</v>
      </c>
      <c r="J25" s="43">
        <v>10</v>
      </c>
      <c r="K25" s="43" t="s">
        <v>66</v>
      </c>
      <c r="L25" s="48">
        <v>0</v>
      </c>
      <c r="M25" s="45">
        <v>0</v>
      </c>
      <c r="N25" s="43" t="s">
        <v>479</v>
      </c>
    </row>
    <row r="26" ht="18" hidden="1" customHeight="1" spans="1:14">
      <c r="A26" s="47"/>
      <c r="B26" s="47"/>
      <c r="C26" s="47"/>
      <c r="D26" s="47"/>
      <c r="E26" s="47"/>
      <c r="F26" s="47"/>
      <c r="G26" s="47"/>
      <c r="H26" s="47"/>
      <c r="I26" s="47"/>
      <c r="J26" s="47"/>
      <c r="K26" s="47"/>
      <c r="L26" s="47"/>
      <c r="M26" s="47"/>
      <c r="N26" s="47"/>
    </row>
    <row r="27" ht="16" customHeight="1" spans="1:14">
      <c r="A27" s="49" t="s">
        <v>193</v>
      </c>
      <c r="B27" s="49"/>
      <c r="C27" s="49"/>
      <c r="D27" s="49"/>
      <c r="E27" s="49"/>
      <c r="F27" s="49"/>
      <c r="G27" s="49"/>
      <c r="H27" s="49"/>
      <c r="I27" s="49"/>
      <c r="J27" s="49">
        <v>100</v>
      </c>
      <c r="K27" s="50"/>
      <c r="L27" s="50"/>
      <c r="M27" s="51">
        <f>SUM(M15:M25)+M6</f>
        <v>0</v>
      </c>
      <c r="N27" s="41"/>
    </row>
  </sheetData>
  <mergeCells count="7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F18:G18"/>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7"/>
    <mergeCell ref="B18:C21"/>
    <mergeCell ref="D18:E19"/>
    <mergeCell ref="B22:C24"/>
  </mergeCells>
  <pageMargins left="0.314583333333333" right="0.314583333333333" top="0.354166666666667" bottom="0.275" header="0.196527777777778" footer="0.118055555555556"/>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7"/>
  <sheetViews>
    <sheetView zoomScale="90" zoomScaleNormal="90" topLeftCell="A8" workbookViewId="0">
      <selection activeCell="C15" sqref="C15:H15"/>
    </sheetView>
  </sheetViews>
  <sheetFormatPr defaultColWidth="8.93518518518519" defaultRowHeight="14.4"/>
  <cols>
    <col min="2" max="2" width="11.0648148148148" customWidth="1"/>
    <col min="3" max="3" width="12.9351851851852" customWidth="1"/>
    <col min="4" max="5" width="7.7962962962963" customWidth="1"/>
    <col min="6" max="6" width="15.7962962962963" customWidth="1"/>
    <col min="7" max="7" width="7.60185185185185" customWidth="1"/>
    <col min="8" max="9" width="8.7962962962963" customWidth="1"/>
    <col min="10" max="10" width="6.60185185185185" customWidth="1"/>
    <col min="11" max="11" width="8.7962962962963" customWidth="1"/>
    <col min="12" max="12" width="11.0648148148148" customWidth="1"/>
    <col min="13" max="13" width="8.7962962962963" style="1" customWidth="1"/>
    <col min="14" max="14" width="15.8703703703704" customWidth="1"/>
  </cols>
  <sheetData>
    <row r="1" spans="1:14">
      <c r="A1" s="2" t="s">
        <v>263</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1" spans="1:14">
      <c r="A3" s="2"/>
      <c r="B3" s="2"/>
      <c r="C3" s="2"/>
      <c r="D3" s="2"/>
      <c r="E3" s="2"/>
      <c r="F3" s="2"/>
      <c r="G3" s="2"/>
      <c r="H3" s="2"/>
      <c r="I3" s="2"/>
      <c r="J3" s="2"/>
      <c r="K3" s="2"/>
      <c r="L3" s="2"/>
      <c r="M3" s="2"/>
      <c r="N3" s="2"/>
    </row>
    <row r="4" ht="25.05" customHeight="1" spans="1:14">
      <c r="A4" s="3" t="s">
        <v>21</v>
      </c>
      <c r="B4" s="3"/>
      <c r="C4" s="3"/>
      <c r="D4" s="3"/>
      <c r="E4" s="3"/>
      <c r="F4" s="3"/>
      <c r="G4" s="3"/>
      <c r="H4" s="3"/>
      <c r="I4" s="3"/>
      <c r="J4" s="3"/>
      <c r="K4" s="3"/>
      <c r="L4" s="3"/>
      <c r="M4" s="3"/>
      <c r="N4" s="3"/>
    </row>
    <row r="5" ht="25.05" customHeight="1" spans="1:14">
      <c r="A5" s="4" t="s">
        <v>245</v>
      </c>
      <c r="B5" s="4"/>
      <c r="C5" s="30" t="s">
        <v>492</v>
      </c>
      <c r="D5" s="4"/>
      <c r="E5" s="4"/>
      <c r="F5" s="4"/>
      <c r="G5" s="4"/>
      <c r="H5" s="4"/>
      <c r="I5" s="4"/>
      <c r="J5" s="4"/>
      <c r="K5" s="4"/>
      <c r="L5" s="4"/>
      <c r="M5" s="4"/>
      <c r="N5" s="4"/>
    </row>
    <row r="6" ht="25.05" customHeight="1" spans="1:14">
      <c r="A6" s="4" t="s">
        <v>246</v>
      </c>
      <c r="B6" s="4"/>
      <c r="C6" s="31" t="s">
        <v>493</v>
      </c>
      <c r="D6" s="31"/>
      <c r="E6" s="31"/>
      <c r="F6" s="31"/>
      <c r="G6" s="31"/>
      <c r="H6" s="31"/>
      <c r="I6" s="4" t="s">
        <v>264</v>
      </c>
      <c r="J6" s="4"/>
      <c r="K6" s="30" t="s">
        <v>494</v>
      </c>
      <c r="L6" s="30"/>
      <c r="M6" s="30"/>
      <c r="N6" s="30"/>
    </row>
    <row r="7" ht="25.05" customHeight="1" spans="1:14">
      <c r="A7" s="4"/>
      <c r="B7" s="4"/>
      <c r="C7" s="4"/>
      <c r="D7" s="4"/>
      <c r="E7" s="4" t="s">
        <v>24</v>
      </c>
      <c r="F7" s="4"/>
      <c r="G7" s="30" t="s">
        <v>25</v>
      </c>
      <c r="H7" s="30"/>
      <c r="I7" s="30" t="s">
        <v>26</v>
      </c>
      <c r="J7" s="30"/>
      <c r="K7" s="4" t="s">
        <v>57</v>
      </c>
      <c r="L7" s="4" t="s">
        <v>265</v>
      </c>
      <c r="M7" s="6" t="s">
        <v>28</v>
      </c>
      <c r="N7" s="7"/>
    </row>
    <row r="8" ht="25.05" customHeight="1" spans="1:14">
      <c r="A8" s="8" t="s">
        <v>247</v>
      </c>
      <c r="B8" s="8"/>
      <c r="C8" s="4" t="s">
        <v>267</v>
      </c>
      <c r="D8" s="4"/>
      <c r="E8" s="4"/>
      <c r="F8" s="4"/>
      <c r="G8" s="4"/>
      <c r="H8" s="4"/>
      <c r="I8" s="4"/>
      <c r="J8" s="4"/>
      <c r="K8" s="4">
        <v>10</v>
      </c>
      <c r="L8" s="9"/>
      <c r="M8" s="10"/>
      <c r="N8" s="11"/>
    </row>
    <row r="9" ht="25.05" customHeight="1" spans="1:14">
      <c r="A9" s="8" t="s">
        <v>247</v>
      </c>
      <c r="B9" s="8"/>
      <c r="C9" s="4" t="s">
        <v>269</v>
      </c>
      <c r="D9" s="4"/>
      <c r="E9" s="4"/>
      <c r="F9" s="4"/>
      <c r="G9" s="4"/>
      <c r="H9" s="4"/>
      <c r="I9" s="4"/>
      <c r="J9" s="4"/>
      <c r="K9" s="4" t="s">
        <v>197</v>
      </c>
      <c r="L9" s="9"/>
      <c r="M9" s="10" t="s">
        <v>197</v>
      </c>
      <c r="N9" s="11"/>
    </row>
    <row r="10" ht="25.05" customHeight="1" spans="1:14">
      <c r="A10" s="8" t="s">
        <v>247</v>
      </c>
      <c r="B10" s="8"/>
      <c r="C10" s="4" t="s">
        <v>255</v>
      </c>
      <c r="D10" s="4"/>
      <c r="E10" s="4"/>
      <c r="F10" s="4"/>
      <c r="G10" s="4"/>
      <c r="H10" s="4"/>
      <c r="I10" s="4"/>
      <c r="J10" s="4"/>
      <c r="K10" s="4" t="s">
        <v>197</v>
      </c>
      <c r="L10" s="9"/>
      <c r="M10" s="10" t="s">
        <v>197</v>
      </c>
      <c r="N10" s="11"/>
    </row>
    <row r="11" ht="25.05" customHeight="1" spans="1:14">
      <c r="A11" s="8" t="s">
        <v>247</v>
      </c>
      <c r="B11" s="8"/>
      <c r="C11" s="4" t="s">
        <v>256</v>
      </c>
      <c r="D11" s="4"/>
      <c r="E11" s="4"/>
      <c r="F11" s="4"/>
      <c r="G11" s="4"/>
      <c r="H11" s="4"/>
      <c r="I11" s="4"/>
      <c r="J11" s="4"/>
      <c r="K11" s="4" t="s">
        <v>197</v>
      </c>
      <c r="L11" s="9"/>
      <c r="M11" s="10" t="s">
        <v>197</v>
      </c>
      <c r="N11" s="11"/>
    </row>
    <row r="12" ht="25.05" hidden="1" customHeight="1" spans="1:14">
      <c r="A12" s="6"/>
      <c r="B12" s="12"/>
      <c r="C12" s="12"/>
      <c r="D12" s="12"/>
      <c r="E12" s="12"/>
      <c r="F12" s="12"/>
      <c r="G12" s="12"/>
      <c r="H12" s="12"/>
      <c r="I12" s="12"/>
      <c r="J12" s="12"/>
      <c r="K12" s="12"/>
      <c r="L12" s="12"/>
      <c r="M12" s="12"/>
      <c r="N12" s="7"/>
    </row>
    <row r="13" ht="25.05" customHeight="1" spans="1:14">
      <c r="A13" s="8" t="s">
        <v>29</v>
      </c>
      <c r="B13" s="8"/>
      <c r="C13" s="8"/>
      <c r="D13" s="8"/>
      <c r="E13" s="8"/>
      <c r="F13" s="8"/>
      <c r="G13" s="8"/>
      <c r="H13" s="8"/>
      <c r="I13" s="8"/>
      <c r="J13" s="8"/>
      <c r="K13" s="8"/>
      <c r="L13" s="8"/>
      <c r="M13" s="8"/>
      <c r="N13" s="8"/>
    </row>
    <row r="14" ht="25.05" customHeight="1" spans="1:14">
      <c r="A14" s="4" t="s">
        <v>271</v>
      </c>
      <c r="B14" s="4"/>
      <c r="C14" s="4" t="s">
        <v>51</v>
      </c>
      <c r="D14" s="4"/>
      <c r="E14" s="4"/>
      <c r="F14" s="4"/>
      <c r="G14" s="4"/>
      <c r="H14" s="4"/>
      <c r="I14" s="4" t="s">
        <v>52</v>
      </c>
      <c r="J14" s="4"/>
      <c r="K14" s="4"/>
      <c r="L14" s="4"/>
      <c r="M14" s="4"/>
      <c r="N14" s="4"/>
    </row>
    <row r="15" ht="55.25" customHeight="1" spans="1:14">
      <c r="A15" s="4"/>
      <c r="B15" s="4"/>
      <c r="C15" s="13"/>
      <c r="D15" s="13"/>
      <c r="E15" s="13"/>
      <c r="F15" s="13"/>
      <c r="G15" s="13"/>
      <c r="H15" s="13"/>
      <c r="I15" s="13"/>
      <c r="J15" s="13"/>
      <c r="K15" s="13"/>
      <c r="L15" s="13"/>
      <c r="M15" s="13"/>
      <c r="N15" s="13"/>
    </row>
    <row r="16" ht="36" customHeight="1" spans="1:14">
      <c r="A16" s="4"/>
      <c r="B16" s="4" t="s">
        <v>59</v>
      </c>
      <c r="C16" s="4"/>
      <c r="D16" s="4" t="s">
        <v>60</v>
      </c>
      <c r="E16" s="4"/>
      <c r="F16" s="4" t="s">
        <v>61</v>
      </c>
      <c r="G16" s="4"/>
      <c r="H16" s="8" t="s">
        <v>274</v>
      </c>
      <c r="I16" s="8" t="s">
        <v>55</v>
      </c>
      <c r="J16" s="4" t="s">
        <v>57</v>
      </c>
      <c r="K16" s="4" t="s">
        <v>56</v>
      </c>
      <c r="L16" s="4" t="s">
        <v>58</v>
      </c>
      <c r="M16" s="8" t="s">
        <v>28</v>
      </c>
      <c r="N16" s="8" t="s">
        <v>29</v>
      </c>
    </row>
    <row r="17" ht="25.05" customHeight="1" spans="1:17">
      <c r="A17" s="14" t="s">
        <v>495</v>
      </c>
      <c r="B17" s="8" t="s">
        <v>142</v>
      </c>
      <c r="C17" s="8"/>
      <c r="D17" s="8" t="s">
        <v>276</v>
      </c>
      <c r="E17" s="8"/>
      <c r="F17" s="8" t="s">
        <v>496</v>
      </c>
      <c r="G17" s="8"/>
      <c r="H17" s="8"/>
      <c r="I17" s="8"/>
      <c r="J17" s="8"/>
      <c r="K17" s="8"/>
      <c r="L17" s="15"/>
      <c r="M17" s="8"/>
      <c r="N17" s="8"/>
      <c r="Q17" s="32" t="s">
        <v>497</v>
      </c>
    </row>
    <row r="18" ht="25.05" customHeight="1" spans="1:17">
      <c r="A18" s="14" t="s">
        <v>495</v>
      </c>
      <c r="B18" s="8" t="s">
        <v>142</v>
      </c>
      <c r="C18" s="8"/>
      <c r="D18" s="8" t="s">
        <v>276</v>
      </c>
      <c r="E18" s="8"/>
      <c r="F18" s="8" t="s">
        <v>498</v>
      </c>
      <c r="G18" s="8"/>
      <c r="H18" s="8"/>
      <c r="I18" s="8"/>
      <c r="J18" s="8"/>
      <c r="K18" s="8"/>
      <c r="L18" s="15"/>
      <c r="M18" s="8"/>
      <c r="N18" s="8"/>
      <c r="Q18" s="32" t="s">
        <v>499</v>
      </c>
    </row>
    <row r="19" ht="25.05" customHeight="1" spans="1:17">
      <c r="A19" s="14" t="s">
        <v>495</v>
      </c>
      <c r="B19" s="8" t="s">
        <v>142</v>
      </c>
      <c r="C19" s="8"/>
      <c r="D19" s="8" t="s">
        <v>276</v>
      </c>
      <c r="E19" s="8"/>
      <c r="F19" s="8" t="s">
        <v>500</v>
      </c>
      <c r="G19" s="8"/>
      <c r="H19" s="8"/>
      <c r="I19" s="8"/>
      <c r="J19" s="8"/>
      <c r="K19" s="8"/>
      <c r="L19" s="15"/>
      <c r="M19" s="8"/>
      <c r="N19" s="8"/>
      <c r="Q19" s="32" t="s">
        <v>501</v>
      </c>
    </row>
    <row r="20" ht="25.05" customHeight="1" spans="1:17">
      <c r="A20" s="14" t="s">
        <v>495</v>
      </c>
      <c r="B20" s="8" t="s">
        <v>142</v>
      </c>
      <c r="C20" s="8"/>
      <c r="D20" s="8" t="s">
        <v>480</v>
      </c>
      <c r="E20" s="8"/>
      <c r="F20" s="8" t="s">
        <v>502</v>
      </c>
      <c r="G20" s="8"/>
      <c r="H20" s="8"/>
      <c r="I20" s="8"/>
      <c r="J20" s="8"/>
      <c r="K20" s="8"/>
      <c r="L20" s="15"/>
      <c r="M20" s="8"/>
      <c r="N20" s="8"/>
      <c r="Q20" s="32" t="s">
        <v>503</v>
      </c>
    </row>
    <row r="21" ht="25.05" customHeight="1" spans="1:17">
      <c r="A21" s="14" t="s">
        <v>495</v>
      </c>
      <c r="B21" s="8" t="s">
        <v>142</v>
      </c>
      <c r="C21" s="8"/>
      <c r="D21" s="8" t="s">
        <v>482</v>
      </c>
      <c r="E21" s="8"/>
      <c r="F21" s="8" t="s">
        <v>504</v>
      </c>
      <c r="G21" s="8"/>
      <c r="H21" s="8"/>
      <c r="I21" s="8"/>
      <c r="J21" s="8"/>
      <c r="K21" s="8"/>
      <c r="L21" s="15"/>
      <c r="M21" s="8"/>
      <c r="N21" s="8"/>
      <c r="Q21" s="32" t="s">
        <v>505</v>
      </c>
    </row>
    <row r="22" ht="25.05" customHeight="1" spans="1:17">
      <c r="A22" s="14" t="s">
        <v>495</v>
      </c>
      <c r="B22" s="8" t="s">
        <v>280</v>
      </c>
      <c r="C22" s="8"/>
      <c r="D22" s="8" t="s">
        <v>91</v>
      </c>
      <c r="E22" s="8"/>
      <c r="F22" s="8" t="s">
        <v>506</v>
      </c>
      <c r="G22" s="8"/>
      <c r="H22" s="8"/>
      <c r="I22" s="8"/>
      <c r="J22" s="8"/>
      <c r="K22" s="8"/>
      <c r="L22" s="15"/>
      <c r="M22" s="8"/>
      <c r="N22" s="8"/>
    </row>
    <row r="23" ht="25.05" customHeight="1" spans="1:17">
      <c r="A23" s="14" t="s">
        <v>495</v>
      </c>
      <c r="B23" s="8" t="s">
        <v>280</v>
      </c>
      <c r="C23" s="8"/>
      <c r="D23" s="8" t="s">
        <v>91</v>
      </c>
      <c r="E23" s="8"/>
      <c r="F23" s="8" t="s">
        <v>507</v>
      </c>
      <c r="G23" s="8"/>
      <c r="H23" s="8"/>
      <c r="I23" s="8"/>
      <c r="J23" s="8"/>
      <c r="K23" s="8"/>
      <c r="L23" s="15"/>
      <c r="M23" s="8"/>
      <c r="N23" s="8"/>
    </row>
    <row r="24" ht="25.05" customHeight="1" spans="1:17">
      <c r="A24" s="14" t="s">
        <v>495</v>
      </c>
      <c r="B24" s="8" t="s">
        <v>280</v>
      </c>
      <c r="C24" s="8"/>
      <c r="D24" s="8" t="s">
        <v>91</v>
      </c>
      <c r="E24" s="8"/>
      <c r="F24" s="8" t="s">
        <v>508</v>
      </c>
      <c r="G24" s="8"/>
      <c r="H24" s="8"/>
      <c r="I24" s="8"/>
      <c r="J24" s="8"/>
      <c r="K24" s="8"/>
      <c r="L24" s="15"/>
      <c r="M24" s="8"/>
      <c r="N24" s="8"/>
    </row>
    <row r="25" ht="25.05" customHeight="1" spans="1:17">
      <c r="A25" s="14" t="s">
        <v>495</v>
      </c>
      <c r="B25" s="8" t="s">
        <v>280</v>
      </c>
      <c r="C25" s="8"/>
      <c r="D25" s="8" t="s">
        <v>91</v>
      </c>
      <c r="E25" s="8"/>
      <c r="F25" s="8" t="s">
        <v>509</v>
      </c>
      <c r="G25" s="8"/>
      <c r="H25" s="8"/>
      <c r="I25" s="8"/>
      <c r="J25" s="8"/>
      <c r="K25" s="8"/>
      <c r="L25" s="15"/>
      <c r="M25" s="8"/>
      <c r="N25" s="8"/>
    </row>
    <row r="26" ht="25.05" customHeight="1" spans="1:17">
      <c r="A26" s="14" t="s">
        <v>495</v>
      </c>
      <c r="B26" s="8" t="s">
        <v>280</v>
      </c>
      <c r="C26" s="8"/>
      <c r="D26" s="8" t="s">
        <v>91</v>
      </c>
      <c r="E26" s="8"/>
      <c r="F26" s="8" t="s">
        <v>510</v>
      </c>
      <c r="G26" s="8"/>
      <c r="H26" s="8"/>
      <c r="I26" s="8"/>
      <c r="J26" s="8"/>
      <c r="K26" s="8"/>
      <c r="L26" s="15"/>
      <c r="M26" s="8"/>
      <c r="N26" s="8"/>
    </row>
    <row r="27" ht="25.05" customHeight="1" spans="1:17">
      <c r="A27" s="14" t="s">
        <v>495</v>
      </c>
      <c r="B27" s="8" t="s">
        <v>280</v>
      </c>
      <c r="C27" s="8"/>
      <c r="D27" s="8" t="s">
        <v>91</v>
      </c>
      <c r="E27" s="8"/>
      <c r="F27" s="8" t="s">
        <v>511</v>
      </c>
      <c r="G27" s="8"/>
      <c r="H27" s="8"/>
      <c r="I27" s="8"/>
      <c r="J27" s="8"/>
      <c r="K27" s="8"/>
      <c r="L27" s="15"/>
      <c r="M27" s="8"/>
      <c r="N27" s="8"/>
    </row>
    <row r="28" ht="25.05" customHeight="1" spans="1:17">
      <c r="A28" s="14" t="s">
        <v>495</v>
      </c>
      <c r="B28" s="8" t="s">
        <v>280</v>
      </c>
      <c r="C28" s="8"/>
      <c r="D28" s="8" t="s">
        <v>91</v>
      </c>
      <c r="E28" s="8"/>
      <c r="F28" s="8" t="s">
        <v>512</v>
      </c>
      <c r="G28" s="8"/>
      <c r="H28" s="8"/>
      <c r="I28" s="8"/>
      <c r="J28" s="8"/>
      <c r="K28" s="8"/>
      <c r="L28" s="15"/>
      <c r="M28" s="8"/>
      <c r="N28" s="8"/>
    </row>
    <row r="29" ht="25.05" customHeight="1" spans="1:17">
      <c r="A29" s="14" t="s">
        <v>495</v>
      </c>
      <c r="B29" s="8" t="s">
        <v>280</v>
      </c>
      <c r="C29" s="8"/>
      <c r="D29" s="8" t="s">
        <v>91</v>
      </c>
      <c r="E29" s="8"/>
      <c r="F29" s="8" t="s">
        <v>513</v>
      </c>
      <c r="G29" s="8"/>
      <c r="H29" s="8"/>
      <c r="I29" s="8"/>
      <c r="J29" s="8"/>
      <c r="K29" s="8"/>
      <c r="L29" s="15"/>
      <c r="M29" s="8"/>
      <c r="N29" s="8"/>
    </row>
    <row r="30" ht="25.05" customHeight="1" spans="1:17">
      <c r="A30" s="14" t="s">
        <v>495</v>
      </c>
      <c r="B30" s="8" t="s">
        <v>280</v>
      </c>
      <c r="C30" s="8"/>
      <c r="D30" s="8" t="s">
        <v>121</v>
      </c>
      <c r="E30" s="8"/>
      <c r="F30" s="8" t="s">
        <v>514</v>
      </c>
      <c r="G30" s="8"/>
      <c r="H30" s="8"/>
      <c r="I30" s="8"/>
      <c r="J30" s="8"/>
      <c r="K30" s="8"/>
      <c r="L30" s="15"/>
      <c r="M30" s="8"/>
      <c r="N30" s="8"/>
    </row>
    <row r="31" ht="25.05" customHeight="1" spans="1:17">
      <c r="A31" s="14" t="s">
        <v>495</v>
      </c>
      <c r="B31" s="8" t="s">
        <v>280</v>
      </c>
      <c r="C31" s="8"/>
      <c r="D31" s="8" t="s">
        <v>121</v>
      </c>
      <c r="E31" s="8"/>
      <c r="F31" s="8" t="s">
        <v>515</v>
      </c>
      <c r="G31" s="8"/>
      <c r="H31" s="8"/>
      <c r="I31" s="8"/>
      <c r="J31" s="8"/>
      <c r="K31" s="8"/>
      <c r="L31" s="15"/>
      <c r="M31" s="8"/>
      <c r="N31" s="8"/>
    </row>
    <row r="32" ht="25.05" customHeight="1" spans="1:17">
      <c r="A32" s="14" t="s">
        <v>495</v>
      </c>
      <c r="B32" s="8" t="s">
        <v>280</v>
      </c>
      <c r="C32" s="8"/>
      <c r="D32" s="8" t="s">
        <v>121</v>
      </c>
      <c r="E32" s="8"/>
      <c r="F32" s="8" t="s">
        <v>516</v>
      </c>
      <c r="G32" s="8"/>
      <c r="H32" s="8"/>
      <c r="I32" s="8"/>
      <c r="J32" s="8"/>
      <c r="K32" s="8"/>
      <c r="L32" s="15"/>
      <c r="M32" s="8"/>
      <c r="N32" s="8"/>
    </row>
    <row r="33" ht="25.05" customHeight="1" spans="1:14">
      <c r="A33" s="14" t="s">
        <v>495</v>
      </c>
      <c r="B33" s="8" t="s">
        <v>280</v>
      </c>
      <c r="C33" s="8"/>
      <c r="D33" s="8" t="s">
        <v>121</v>
      </c>
      <c r="E33" s="8"/>
      <c r="F33" s="8" t="s">
        <v>517</v>
      </c>
      <c r="G33" s="8"/>
      <c r="H33" s="8"/>
      <c r="I33" s="8"/>
      <c r="J33" s="8"/>
      <c r="K33" s="8"/>
      <c r="L33" s="15"/>
      <c r="M33" s="8"/>
      <c r="N33" s="8"/>
    </row>
    <row r="34" ht="25.05" customHeight="1" spans="1:14">
      <c r="A34" s="14" t="s">
        <v>495</v>
      </c>
      <c r="B34" s="8" t="s">
        <v>280</v>
      </c>
      <c r="C34" s="8"/>
      <c r="D34" s="8" t="s">
        <v>121</v>
      </c>
      <c r="E34" s="8"/>
      <c r="F34" s="8" t="s">
        <v>518</v>
      </c>
      <c r="G34" s="8"/>
      <c r="H34" s="8"/>
      <c r="I34" s="8"/>
      <c r="J34" s="8"/>
      <c r="K34" s="8"/>
      <c r="L34" s="15"/>
      <c r="M34" s="8"/>
      <c r="N34" s="8"/>
    </row>
    <row r="35" ht="25.05" customHeight="1" spans="1:14">
      <c r="A35" s="14" t="s">
        <v>495</v>
      </c>
      <c r="B35" s="8" t="s">
        <v>280</v>
      </c>
      <c r="C35" s="8"/>
      <c r="D35" s="8" t="s">
        <v>132</v>
      </c>
      <c r="E35" s="8"/>
      <c r="F35" s="8" t="s">
        <v>519</v>
      </c>
      <c r="G35" s="8"/>
      <c r="H35" s="8"/>
      <c r="I35" s="8"/>
      <c r="J35" s="8"/>
      <c r="K35" s="8"/>
      <c r="L35" s="15"/>
      <c r="M35" s="8"/>
      <c r="N35" s="8"/>
    </row>
    <row r="36" ht="25.05" customHeight="1" spans="1:14">
      <c r="A36" s="14" t="s">
        <v>495</v>
      </c>
      <c r="B36" s="8" t="s">
        <v>280</v>
      </c>
      <c r="C36" s="8"/>
      <c r="D36" s="8" t="s">
        <v>132</v>
      </c>
      <c r="E36" s="8"/>
      <c r="F36" s="8" t="s">
        <v>520</v>
      </c>
      <c r="G36" s="8"/>
      <c r="H36" s="8"/>
      <c r="I36" s="8"/>
      <c r="J36" s="8"/>
      <c r="K36" s="8"/>
      <c r="L36" s="15"/>
      <c r="M36" s="8"/>
      <c r="N36" s="8"/>
    </row>
    <row r="37" ht="25.05" customHeight="1" spans="1:14">
      <c r="A37" s="14" t="s">
        <v>495</v>
      </c>
      <c r="B37" s="8" t="s">
        <v>280</v>
      </c>
      <c r="C37" s="8"/>
      <c r="D37" s="8" t="s">
        <v>132</v>
      </c>
      <c r="E37" s="8"/>
      <c r="F37" s="8" t="s">
        <v>521</v>
      </c>
      <c r="G37" s="8"/>
      <c r="H37" s="8"/>
      <c r="I37" s="8"/>
      <c r="J37" s="8"/>
      <c r="K37" s="8"/>
      <c r="L37" s="15"/>
      <c r="M37" s="8"/>
      <c r="N37" s="8"/>
    </row>
    <row r="38" ht="25.05" customHeight="1" spans="1:14">
      <c r="A38" s="14" t="s">
        <v>495</v>
      </c>
      <c r="B38" s="8" t="s">
        <v>280</v>
      </c>
      <c r="C38" s="8"/>
      <c r="D38" s="8" t="s">
        <v>132</v>
      </c>
      <c r="E38" s="8"/>
      <c r="F38" s="8" t="s">
        <v>522</v>
      </c>
      <c r="G38" s="8"/>
      <c r="H38" s="8"/>
      <c r="I38" s="8"/>
      <c r="J38" s="8"/>
      <c r="K38" s="8"/>
      <c r="L38" s="15"/>
      <c r="M38" s="8"/>
      <c r="N38" s="8"/>
    </row>
    <row r="39" ht="25.05" customHeight="1" spans="1:14">
      <c r="A39" s="14" t="s">
        <v>495</v>
      </c>
      <c r="B39" s="8" t="s">
        <v>280</v>
      </c>
      <c r="C39" s="8"/>
      <c r="D39" s="8" t="s">
        <v>132</v>
      </c>
      <c r="E39" s="8"/>
      <c r="F39" s="8" t="s">
        <v>523</v>
      </c>
      <c r="G39" s="8"/>
      <c r="H39" s="8"/>
      <c r="I39" s="8"/>
      <c r="J39" s="8"/>
      <c r="K39" s="8"/>
      <c r="L39" s="15"/>
      <c r="M39" s="8"/>
      <c r="N39" s="8"/>
    </row>
    <row r="40" ht="25.05" customHeight="1" spans="1:14">
      <c r="A40" s="14" t="s">
        <v>495</v>
      </c>
      <c r="B40" s="8" t="s">
        <v>280</v>
      </c>
      <c r="C40" s="8"/>
      <c r="D40" s="8" t="s">
        <v>132</v>
      </c>
      <c r="E40" s="8"/>
      <c r="F40" s="8" t="s">
        <v>524</v>
      </c>
      <c r="G40" s="8"/>
      <c r="H40" s="8"/>
      <c r="I40" s="8"/>
      <c r="J40" s="8"/>
      <c r="K40" s="8"/>
      <c r="L40" s="15"/>
      <c r="M40" s="8"/>
      <c r="N40" s="8"/>
    </row>
    <row r="41" ht="25.05" customHeight="1" spans="1:14">
      <c r="A41" s="14" t="s">
        <v>495</v>
      </c>
      <c r="B41" s="8" t="s">
        <v>280</v>
      </c>
      <c r="C41" s="8"/>
      <c r="D41" s="8" t="s">
        <v>132</v>
      </c>
      <c r="E41" s="8"/>
      <c r="F41" s="8" t="s">
        <v>525</v>
      </c>
      <c r="G41" s="8"/>
      <c r="H41" s="8"/>
      <c r="I41" s="8"/>
      <c r="J41" s="8"/>
      <c r="K41" s="8"/>
      <c r="L41" s="15"/>
      <c r="M41" s="8"/>
      <c r="N41" s="8"/>
    </row>
    <row r="42" ht="25.05" customHeight="1" spans="1:14">
      <c r="A42" s="14" t="s">
        <v>495</v>
      </c>
      <c r="B42" s="8" t="s">
        <v>287</v>
      </c>
      <c r="C42" s="8"/>
      <c r="D42" s="33" t="s">
        <v>288</v>
      </c>
      <c r="E42" s="34"/>
      <c r="F42" s="8" t="s">
        <v>526</v>
      </c>
      <c r="G42" s="8"/>
      <c r="H42" s="8"/>
      <c r="I42" s="8"/>
      <c r="J42" s="8"/>
      <c r="K42" s="8"/>
      <c r="L42" s="15"/>
      <c r="M42" s="8"/>
      <c r="N42" s="8"/>
    </row>
    <row r="43" ht="25.05" customHeight="1" spans="1:14">
      <c r="A43" s="14" t="s">
        <v>495</v>
      </c>
      <c r="B43" s="8" t="s">
        <v>287</v>
      </c>
      <c r="C43" s="8"/>
      <c r="D43" s="35"/>
      <c r="E43" s="36"/>
      <c r="F43" s="8" t="s">
        <v>527</v>
      </c>
      <c r="G43" s="8"/>
      <c r="H43" s="8"/>
      <c r="I43" s="8"/>
      <c r="J43" s="8"/>
      <c r="K43" s="8"/>
      <c r="L43" s="15"/>
      <c r="M43" s="8"/>
      <c r="N43" s="8"/>
    </row>
    <row r="44" ht="40.05" customHeight="1" spans="1:14">
      <c r="A44" s="14" t="s">
        <v>495</v>
      </c>
      <c r="B44" s="8" t="s">
        <v>287</v>
      </c>
      <c r="C44" s="8"/>
      <c r="D44" s="37"/>
      <c r="E44" s="38"/>
      <c r="F44" s="8" t="s">
        <v>528</v>
      </c>
      <c r="G44" s="8"/>
      <c r="H44" s="8"/>
      <c r="I44" s="8"/>
      <c r="J44" s="8"/>
      <c r="K44" s="8"/>
      <c r="L44" s="15"/>
      <c r="M44" s="8"/>
      <c r="N44" s="8"/>
    </row>
    <row r="45" ht="25.05" customHeight="1" spans="1:14">
      <c r="A45" s="14" t="s">
        <v>495</v>
      </c>
      <c r="B45" s="8" t="s">
        <v>287</v>
      </c>
      <c r="C45" s="8"/>
      <c r="D45" s="33" t="s">
        <v>310</v>
      </c>
      <c r="E45" s="34"/>
      <c r="F45" s="8" t="s">
        <v>529</v>
      </c>
      <c r="G45" s="8"/>
      <c r="H45" s="8"/>
      <c r="I45" s="8"/>
      <c r="J45" s="8"/>
      <c r="K45" s="8"/>
      <c r="L45" s="15"/>
      <c r="M45" s="8"/>
      <c r="N45" s="8"/>
    </row>
    <row r="46" ht="25.05" customHeight="1" spans="1:14">
      <c r="A46" s="14" t="s">
        <v>495</v>
      </c>
      <c r="B46" s="8" t="s">
        <v>287</v>
      </c>
      <c r="C46" s="8"/>
      <c r="D46" s="37"/>
      <c r="E46" s="38"/>
      <c r="F46" s="8" t="s">
        <v>530</v>
      </c>
      <c r="G46" s="8"/>
      <c r="H46" s="8"/>
      <c r="I46" s="8"/>
      <c r="J46" s="8"/>
      <c r="K46" s="8"/>
      <c r="L46" s="15"/>
      <c r="M46" s="8"/>
      <c r="N46" s="8"/>
    </row>
    <row r="47" ht="25.05" customHeight="1" spans="1:14">
      <c r="A47" s="14" t="s">
        <v>495</v>
      </c>
      <c r="B47" s="8" t="s">
        <v>287</v>
      </c>
      <c r="C47" s="8"/>
      <c r="D47" s="8" t="s">
        <v>335</v>
      </c>
      <c r="E47" s="8"/>
      <c r="F47" s="8" t="s">
        <v>531</v>
      </c>
      <c r="G47" s="8"/>
      <c r="H47" s="8"/>
      <c r="I47" s="8"/>
      <c r="J47" s="8"/>
      <c r="K47" s="8"/>
      <c r="L47" s="15"/>
      <c r="M47" s="8"/>
      <c r="N47" s="8"/>
    </row>
    <row r="48" ht="25.05" customHeight="1" spans="1:14">
      <c r="A48" s="14" t="s">
        <v>495</v>
      </c>
      <c r="B48" s="8" t="s">
        <v>287</v>
      </c>
      <c r="C48" s="8"/>
      <c r="D48" s="8" t="s">
        <v>335</v>
      </c>
      <c r="E48" s="8"/>
      <c r="F48" s="8" t="s">
        <v>532</v>
      </c>
      <c r="G48" s="8"/>
      <c r="H48" s="8"/>
      <c r="I48" s="8"/>
      <c r="J48" s="8"/>
      <c r="K48" s="8"/>
      <c r="L48" s="15"/>
      <c r="M48" s="8"/>
      <c r="N48" s="8"/>
    </row>
    <row r="49" ht="25.05" customHeight="1" spans="1:14">
      <c r="A49" s="14" t="s">
        <v>495</v>
      </c>
      <c r="B49" s="8" t="s">
        <v>293</v>
      </c>
      <c r="C49" s="8"/>
      <c r="D49" s="8" t="s">
        <v>294</v>
      </c>
      <c r="E49" s="8"/>
      <c r="F49" s="8" t="s">
        <v>533</v>
      </c>
      <c r="G49" s="8"/>
      <c r="H49" s="8"/>
      <c r="I49" s="15"/>
      <c r="J49" s="8"/>
      <c r="K49" s="8"/>
      <c r="L49" s="15"/>
      <c r="M49" s="8"/>
      <c r="N49" s="8"/>
    </row>
    <row r="50" ht="25.05" customHeight="1" spans="1:14">
      <c r="A50" s="14" t="s">
        <v>495</v>
      </c>
      <c r="B50" s="8" t="s">
        <v>293</v>
      </c>
      <c r="C50" s="8"/>
      <c r="D50" s="8" t="s">
        <v>294</v>
      </c>
      <c r="E50" s="8"/>
      <c r="F50" s="8" t="s">
        <v>534</v>
      </c>
      <c r="G50" s="8"/>
      <c r="H50" s="8"/>
      <c r="I50" s="15"/>
      <c r="J50" s="8"/>
      <c r="K50" s="8"/>
      <c r="L50" s="15"/>
      <c r="M50" s="8"/>
      <c r="N50" s="8"/>
    </row>
    <row r="51" ht="25.05" customHeight="1" spans="1:14">
      <c r="A51" s="4" t="s">
        <v>193</v>
      </c>
      <c r="B51" s="4"/>
      <c r="C51" s="4"/>
      <c r="D51" s="4"/>
      <c r="E51" s="4"/>
      <c r="F51" s="4"/>
      <c r="G51" s="4"/>
      <c r="H51" s="4"/>
      <c r="I51" s="4"/>
      <c r="J51" s="4">
        <v>100</v>
      </c>
      <c r="K51" s="16"/>
      <c r="L51" s="16"/>
      <c r="M51" s="17"/>
      <c r="N51" s="4"/>
    </row>
    <row r="57" spans="1:14">
      <c r="B57" s="32" t="s">
        <v>535</v>
      </c>
    </row>
  </sheetData>
  <mergeCells count="96">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F17:G17"/>
    <mergeCell ref="F18:G18"/>
    <mergeCell ref="F19:G19"/>
    <mergeCell ref="D20:E20"/>
    <mergeCell ref="F20:G20"/>
    <mergeCell ref="D21:E21"/>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 ref="A51:I51"/>
    <mergeCell ref="A17:A50"/>
    <mergeCell ref="A1:N3"/>
    <mergeCell ref="A8:B11"/>
    <mergeCell ref="A14:B15"/>
    <mergeCell ref="B17:C21"/>
    <mergeCell ref="D17:E19"/>
    <mergeCell ref="D42:E44"/>
    <mergeCell ref="D45:E46"/>
    <mergeCell ref="B22:C41"/>
    <mergeCell ref="D22:E29"/>
    <mergeCell ref="D30:E34"/>
    <mergeCell ref="D35:E41"/>
    <mergeCell ref="B42:C48"/>
    <mergeCell ref="D47:E48"/>
    <mergeCell ref="B49:C50"/>
    <mergeCell ref="D49:E50"/>
  </mergeCells>
  <pageMargins left="0.7" right="0.7" top="0.75" bottom="0.75" header="0.3" footer="0.3"/>
  <pageSetup paperSize="9" scale="75"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1"/>
  <sheetViews>
    <sheetView workbookViewId="0">
      <selection activeCell="M6" sqref="M6"/>
    </sheetView>
  </sheetViews>
  <sheetFormatPr defaultColWidth="9" defaultRowHeight="14.4"/>
  <cols>
    <col min="1" max="1" width="5.7962962962963" style="19" customWidth="1"/>
    <col min="2" max="2" width="41.6666666666667" customWidth="1"/>
    <col min="3" max="3" width="23.3333333333333" customWidth="1"/>
    <col min="4" max="8" width="11.462962962963" style="19" customWidth="1"/>
    <col min="9" max="9" width="10" style="19" customWidth="1"/>
    <col min="10" max="10" width="20" style="19" customWidth="1"/>
  </cols>
  <sheetData>
    <row r="1" ht="67.8" customHeight="1" spans="1:15">
      <c r="A1" s="22" t="s">
        <v>536</v>
      </c>
      <c r="B1" s="23"/>
      <c r="C1" s="23"/>
      <c r="D1" s="23"/>
      <c r="E1" s="23"/>
      <c r="F1" s="23"/>
      <c r="G1" s="23"/>
      <c r="H1" s="23"/>
      <c r="I1" s="23"/>
      <c r="J1" s="23"/>
    </row>
    <row r="2" s="18" customFormat="1" ht="30" customHeight="1" spans="1:15">
      <c r="A2" s="24" t="s">
        <v>244</v>
      </c>
      <c r="B2" s="25" t="s">
        <v>537</v>
      </c>
      <c r="C2" s="24" t="s">
        <v>246</v>
      </c>
      <c r="D2" s="25" t="s">
        <v>538</v>
      </c>
      <c r="E2" s="25"/>
      <c r="F2" s="25"/>
      <c r="G2" s="25"/>
      <c r="H2" s="25"/>
      <c r="I2" s="24" t="s">
        <v>248</v>
      </c>
      <c r="J2" s="24" t="s">
        <v>249</v>
      </c>
    </row>
    <row r="3" s="18" customFormat="1" ht="30" customHeight="1" spans="1:15">
      <c r="A3" s="24"/>
      <c r="B3" s="25"/>
      <c r="C3" s="24"/>
      <c r="D3" s="25" t="s">
        <v>250</v>
      </c>
      <c r="E3" s="25"/>
      <c r="F3" s="25"/>
      <c r="G3" s="25" t="s">
        <v>251</v>
      </c>
      <c r="H3" s="25" t="s">
        <v>252</v>
      </c>
      <c r="I3" s="24"/>
      <c r="J3" s="24"/>
    </row>
    <row r="4" s="18" customFormat="1" ht="30" customHeight="1" spans="1:15">
      <c r="A4" s="24"/>
      <c r="B4" s="25"/>
      <c r="C4" s="24"/>
      <c r="D4" s="24" t="s">
        <v>253</v>
      </c>
      <c r="E4" s="25" t="s">
        <v>539</v>
      </c>
      <c r="F4" s="25" t="s">
        <v>256</v>
      </c>
      <c r="G4" s="25"/>
      <c r="H4" s="24"/>
      <c r="I4" s="24"/>
      <c r="J4" s="24"/>
    </row>
    <row r="5" s="19" customFormat="1" ht="25.05" customHeight="1" spans="1:15">
      <c r="A5" s="4">
        <v>1</v>
      </c>
      <c r="B5" s="26" t="s">
        <v>540</v>
      </c>
      <c r="C5" s="4"/>
      <c r="D5" s="8"/>
      <c r="E5" s="8"/>
      <c r="F5" s="8"/>
      <c r="G5" s="8"/>
      <c r="H5" s="8"/>
      <c r="I5" s="9"/>
      <c r="J5" s="4"/>
      <c r="K5" s="18"/>
      <c r="L5" s="18"/>
      <c r="M5" s="18"/>
      <c r="N5" s="18"/>
      <c r="O5" s="18"/>
    </row>
    <row r="6" s="19" customFormat="1" ht="25.05" customHeight="1" spans="1:15">
      <c r="A6" s="4">
        <v>2</v>
      </c>
      <c r="B6" s="8" t="s">
        <v>541</v>
      </c>
      <c r="C6" s="4"/>
      <c r="D6" s="4"/>
      <c r="E6" s="4"/>
      <c r="F6" s="4"/>
      <c r="G6" s="8"/>
      <c r="H6" s="4"/>
      <c r="I6" s="9"/>
      <c r="J6" s="4"/>
      <c r="K6" s="18"/>
    </row>
    <row r="7" s="19" customFormat="1" ht="25.05" customHeight="1" spans="1:15">
      <c r="A7" s="4">
        <v>3</v>
      </c>
      <c r="B7" s="8" t="s">
        <v>542</v>
      </c>
      <c r="C7" s="4"/>
      <c r="E7" s="4"/>
      <c r="F7" s="8"/>
      <c r="G7" s="8"/>
      <c r="I7" s="9"/>
      <c r="J7" s="4"/>
      <c r="K7" s="18"/>
    </row>
    <row r="8" s="19" customFormat="1" ht="25.05" customHeight="1" spans="1:15">
      <c r="A8" s="4">
        <v>4</v>
      </c>
      <c r="B8" s="8" t="s">
        <v>543</v>
      </c>
      <c r="C8" s="4"/>
      <c r="D8" s="4"/>
      <c r="E8" s="4"/>
      <c r="F8" s="8"/>
      <c r="G8" s="8"/>
      <c r="H8" s="4"/>
      <c r="I8" s="9"/>
      <c r="J8" s="4"/>
      <c r="K8" s="18"/>
    </row>
    <row r="9" s="19" customFormat="1" ht="25.05" customHeight="1" spans="1:15">
      <c r="A9" s="4">
        <v>5</v>
      </c>
      <c r="B9" s="8" t="s">
        <v>544</v>
      </c>
      <c r="C9" s="4"/>
      <c r="D9" s="4"/>
      <c r="E9" s="4"/>
      <c r="F9" s="8"/>
      <c r="G9" s="8"/>
      <c r="H9" s="4"/>
      <c r="I9" s="9"/>
      <c r="J9" s="4"/>
      <c r="K9" s="18"/>
    </row>
    <row r="10" s="20" customFormat="1" ht="30" customHeight="1" spans="1:15">
      <c r="A10" s="24"/>
      <c r="B10" s="25" t="s">
        <v>262</v>
      </c>
      <c r="C10" s="4"/>
      <c r="D10" s="24"/>
      <c r="E10" s="24"/>
      <c r="F10" s="24"/>
      <c r="G10" s="27"/>
      <c r="H10" s="24"/>
      <c r="I10" s="28"/>
      <c r="J10" s="24"/>
      <c r="K10" s="18"/>
    </row>
    <row r="11" s="21" customFormat="1" ht="30" customHeight="1" spans="1:15">
      <c r="A11" s="24"/>
      <c r="B11" s="24" t="s">
        <v>262</v>
      </c>
      <c r="C11" s="29"/>
      <c r="D11" s="24"/>
      <c r="E11" s="24"/>
      <c r="F11" s="24"/>
      <c r="G11" s="24"/>
      <c r="H11" s="28"/>
      <c r="I11" s="24"/>
      <c r="J11" s="24"/>
      <c r="K11" s="18"/>
    </row>
  </sheetData>
  <mergeCells count="10">
    <mergeCell ref="A1:J1"/>
    <mergeCell ref="D2:H2"/>
    <mergeCell ref="D3:F3"/>
    <mergeCell ref="A2:A4"/>
    <mergeCell ref="B2:B4"/>
    <mergeCell ref="C2:C4"/>
    <mergeCell ref="G3:G4"/>
    <mergeCell ref="H3:H4"/>
    <mergeCell ref="I2:I4"/>
    <mergeCell ref="J2:J4"/>
  </mergeCells>
  <pageMargins left="0.75" right="0.75" top="1" bottom="1" header="0.5" footer="0.5"/>
  <pageSetup paperSize="9" scale="84" fitToHeight="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1"/>
  <sheetViews>
    <sheetView workbookViewId="0">
      <selection activeCell="A1" sqref="$A1:$XFD1048576"/>
    </sheetView>
  </sheetViews>
  <sheetFormatPr defaultColWidth="8.93518518518519" defaultRowHeight="14.4"/>
  <cols>
    <col min="2" max="2" width="11.0648148148148" customWidth="1"/>
    <col min="3" max="3" width="12.9351851851852" customWidth="1"/>
    <col min="4" max="5" width="7.7962962962963" customWidth="1"/>
    <col min="6" max="6" width="15.7962962962963" customWidth="1"/>
    <col min="7" max="7" width="7.60185185185185" customWidth="1"/>
    <col min="8" max="9" width="8.7962962962963" customWidth="1"/>
    <col min="10" max="10" width="6.60185185185185" customWidth="1"/>
    <col min="11" max="11" width="8.7962962962963" customWidth="1"/>
    <col min="12" max="12" width="11.0648148148148" customWidth="1"/>
    <col min="13" max="13" width="8.7962962962963" style="1" customWidth="1"/>
    <col min="14" max="14" width="12.0648148148148" customWidth="1"/>
  </cols>
  <sheetData>
    <row r="1" spans="1:14">
      <c r="A1" s="2" t="s">
        <v>263</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1" spans="1:14">
      <c r="A3" s="2"/>
      <c r="B3" s="2"/>
      <c r="C3" s="2"/>
      <c r="D3" s="2"/>
      <c r="E3" s="2"/>
      <c r="F3" s="2"/>
      <c r="G3" s="2"/>
      <c r="H3" s="2"/>
      <c r="I3" s="2"/>
      <c r="J3" s="2"/>
      <c r="K3" s="2"/>
      <c r="L3" s="2"/>
      <c r="M3" s="2"/>
      <c r="N3" s="2"/>
    </row>
    <row r="4" ht="25.05" customHeight="1" spans="1:14">
      <c r="A4" s="3" t="s">
        <v>21</v>
      </c>
      <c r="B4" s="3"/>
      <c r="C4" s="3"/>
      <c r="D4" s="3"/>
      <c r="E4" s="3"/>
      <c r="F4" s="3"/>
      <c r="G4" s="3"/>
      <c r="H4" s="3"/>
      <c r="I4" s="3"/>
      <c r="J4" s="3"/>
      <c r="K4" s="3"/>
      <c r="L4" s="3"/>
      <c r="M4" s="3"/>
      <c r="N4" s="3"/>
    </row>
    <row r="5" ht="25.05" customHeight="1" spans="1:14">
      <c r="A5" s="4" t="s">
        <v>245</v>
      </c>
      <c r="B5" s="4"/>
      <c r="C5" s="4" t="s">
        <v>492</v>
      </c>
      <c r="D5" s="4"/>
      <c r="E5" s="4"/>
      <c r="F5" s="4"/>
      <c r="G5" s="4"/>
      <c r="H5" s="4"/>
      <c r="I5" s="4"/>
      <c r="J5" s="4"/>
      <c r="K5" s="4"/>
      <c r="L5" s="4"/>
      <c r="M5" s="4"/>
      <c r="N5" s="4"/>
    </row>
    <row r="6" ht="25.05" customHeight="1" spans="1:14">
      <c r="A6" s="4" t="s">
        <v>246</v>
      </c>
      <c r="B6" s="4"/>
      <c r="C6" s="5" t="s">
        <v>493</v>
      </c>
      <c r="D6" s="5"/>
      <c r="E6" s="5"/>
      <c r="F6" s="5"/>
      <c r="G6" s="5"/>
      <c r="H6" s="5"/>
      <c r="I6" s="4" t="s">
        <v>264</v>
      </c>
      <c r="J6" s="4"/>
      <c r="K6" s="4" t="s">
        <v>494</v>
      </c>
      <c r="L6" s="4"/>
      <c r="M6" s="4"/>
      <c r="N6" s="4"/>
    </row>
    <row r="7" ht="25.05" customHeight="1" spans="1:14">
      <c r="A7" s="4"/>
      <c r="B7" s="4"/>
      <c r="C7" s="4"/>
      <c r="D7" s="4"/>
      <c r="E7" s="4" t="s">
        <v>24</v>
      </c>
      <c r="F7" s="4"/>
      <c r="G7" s="4" t="s">
        <v>25</v>
      </c>
      <c r="H7" s="4"/>
      <c r="I7" s="4" t="s">
        <v>26</v>
      </c>
      <c r="J7" s="4"/>
      <c r="K7" s="4" t="s">
        <v>57</v>
      </c>
      <c r="L7" s="4" t="s">
        <v>265</v>
      </c>
      <c r="M7" s="6" t="s">
        <v>28</v>
      </c>
      <c r="N7" s="7"/>
    </row>
    <row r="8" ht="25.05" customHeight="1" spans="1:14">
      <c r="A8" s="8" t="s">
        <v>247</v>
      </c>
      <c r="B8" s="8"/>
      <c r="C8" s="4" t="s">
        <v>267</v>
      </c>
      <c r="D8" s="4"/>
      <c r="E8" s="4"/>
      <c r="F8" s="4"/>
      <c r="G8" s="4"/>
      <c r="H8" s="4"/>
      <c r="I8" s="4"/>
      <c r="J8" s="4"/>
      <c r="K8" s="4"/>
      <c r="L8" s="9"/>
      <c r="M8" s="10"/>
      <c r="N8" s="11"/>
    </row>
    <row r="9" ht="25.05" customHeight="1" spans="1:14">
      <c r="A9" s="8" t="s">
        <v>247</v>
      </c>
      <c r="B9" s="8"/>
      <c r="C9" s="4" t="s">
        <v>269</v>
      </c>
      <c r="D9" s="4"/>
      <c r="E9" s="4"/>
      <c r="F9" s="4"/>
      <c r="G9" s="4"/>
      <c r="H9" s="4"/>
      <c r="I9" s="4"/>
      <c r="J9" s="4"/>
      <c r="K9" s="4"/>
      <c r="L9" s="9"/>
      <c r="M9" s="10"/>
      <c r="N9" s="11"/>
    </row>
    <row r="10" ht="25.05" customHeight="1" spans="1:14">
      <c r="A10" s="8" t="s">
        <v>247</v>
      </c>
      <c r="B10" s="8"/>
      <c r="C10" s="4" t="s">
        <v>255</v>
      </c>
      <c r="D10" s="4"/>
      <c r="E10" s="4"/>
      <c r="F10" s="4"/>
      <c r="G10" s="4"/>
      <c r="H10" s="4"/>
      <c r="I10" s="4"/>
      <c r="J10" s="4"/>
      <c r="K10" s="4"/>
      <c r="L10" s="9"/>
      <c r="M10" s="10"/>
      <c r="N10" s="11"/>
    </row>
    <row r="11" ht="25.05" customHeight="1" spans="1:14">
      <c r="A11" s="8" t="s">
        <v>247</v>
      </c>
      <c r="B11" s="8"/>
      <c r="C11" s="4" t="s">
        <v>256</v>
      </c>
      <c r="D11" s="4"/>
      <c r="E11" s="4"/>
      <c r="F11" s="4"/>
      <c r="G11" s="4"/>
      <c r="H11" s="4"/>
      <c r="I11" s="4"/>
      <c r="J11" s="4"/>
      <c r="K11" s="4"/>
      <c r="L11" s="9"/>
      <c r="M11" s="10"/>
      <c r="N11" s="11"/>
    </row>
    <row r="12" ht="25.05" customHeight="1" spans="1:14">
      <c r="A12" s="6"/>
      <c r="B12" s="12"/>
      <c r="C12" s="12"/>
      <c r="D12" s="12"/>
      <c r="E12" s="12"/>
      <c r="F12" s="12"/>
      <c r="G12" s="12"/>
      <c r="H12" s="12"/>
      <c r="I12" s="12"/>
      <c r="J12" s="12"/>
      <c r="K12" s="12"/>
      <c r="L12" s="12"/>
      <c r="M12" s="12"/>
      <c r="N12" s="7"/>
    </row>
    <row r="13" ht="25.05" customHeight="1" spans="1:14">
      <c r="A13" s="8" t="s">
        <v>29</v>
      </c>
      <c r="B13" s="8"/>
      <c r="C13" s="8"/>
      <c r="D13" s="8"/>
      <c r="E13" s="8"/>
      <c r="F13" s="8"/>
      <c r="G13" s="8"/>
      <c r="H13" s="8"/>
      <c r="I13" s="8"/>
      <c r="J13" s="8"/>
      <c r="K13" s="8"/>
      <c r="L13" s="8"/>
      <c r="M13" s="8"/>
      <c r="N13" s="8"/>
    </row>
    <row r="14" ht="25.05" customHeight="1" spans="1:14">
      <c r="A14" s="4" t="s">
        <v>271</v>
      </c>
      <c r="B14" s="4"/>
      <c r="C14" s="4" t="s">
        <v>51</v>
      </c>
      <c r="D14" s="4"/>
      <c r="E14" s="4"/>
      <c r="F14" s="4"/>
      <c r="G14" s="4"/>
      <c r="H14" s="4"/>
      <c r="I14" s="4" t="s">
        <v>52</v>
      </c>
      <c r="J14" s="4"/>
      <c r="K14" s="4"/>
      <c r="L14" s="4"/>
      <c r="M14" s="4"/>
      <c r="N14" s="4"/>
    </row>
    <row r="15" ht="55.25" customHeight="1" spans="1:14">
      <c r="A15" s="4"/>
      <c r="B15" s="4"/>
      <c r="C15" s="13"/>
      <c r="D15" s="13"/>
      <c r="E15" s="13"/>
      <c r="F15" s="13"/>
      <c r="G15" s="13"/>
      <c r="H15" s="13"/>
      <c r="I15" s="13"/>
      <c r="J15" s="13"/>
      <c r="K15" s="13"/>
      <c r="L15" s="13"/>
      <c r="M15" s="13"/>
      <c r="N15" s="13"/>
    </row>
    <row r="16" ht="36" customHeight="1" spans="1:14">
      <c r="A16" s="4"/>
      <c r="B16" s="4" t="s">
        <v>59</v>
      </c>
      <c r="C16" s="4"/>
      <c r="D16" s="4" t="s">
        <v>60</v>
      </c>
      <c r="E16" s="4"/>
      <c r="F16" s="4" t="s">
        <v>61</v>
      </c>
      <c r="G16" s="4"/>
      <c r="H16" s="8" t="s">
        <v>274</v>
      </c>
      <c r="I16" s="8" t="s">
        <v>55</v>
      </c>
      <c r="J16" s="4" t="s">
        <v>57</v>
      </c>
      <c r="K16" s="4" t="s">
        <v>56</v>
      </c>
      <c r="L16" s="4" t="s">
        <v>58</v>
      </c>
      <c r="M16" s="8" t="s">
        <v>28</v>
      </c>
      <c r="N16" s="8" t="s">
        <v>29</v>
      </c>
    </row>
    <row r="17" ht="25.05" customHeight="1" spans="1:14">
      <c r="A17" s="14" t="s">
        <v>495</v>
      </c>
      <c r="B17" s="8" t="s">
        <v>142</v>
      </c>
      <c r="C17" s="8"/>
      <c r="D17" s="8" t="s">
        <v>276</v>
      </c>
      <c r="E17" s="8"/>
      <c r="F17" s="8" t="s">
        <v>496</v>
      </c>
      <c r="G17" s="8"/>
      <c r="H17" s="8"/>
      <c r="I17" s="8"/>
      <c r="J17" s="8"/>
      <c r="K17" s="8"/>
      <c r="L17" s="15"/>
      <c r="M17" s="8"/>
      <c r="N17" s="8"/>
    </row>
    <row r="18" ht="25.05" customHeight="1" spans="1:14">
      <c r="A18" s="14" t="s">
        <v>495</v>
      </c>
      <c r="B18" s="8" t="s">
        <v>142</v>
      </c>
      <c r="C18" s="8"/>
      <c r="D18" s="8" t="s">
        <v>276</v>
      </c>
      <c r="E18" s="8"/>
      <c r="F18" s="8" t="s">
        <v>498</v>
      </c>
      <c r="G18" s="8"/>
      <c r="H18" s="8"/>
      <c r="I18" s="8"/>
      <c r="J18" s="8"/>
      <c r="K18" s="8"/>
      <c r="L18" s="15"/>
      <c r="M18" s="8"/>
      <c r="N18" s="8"/>
    </row>
    <row r="19" ht="25.05" customHeight="1" spans="1:14">
      <c r="A19" s="14" t="s">
        <v>495</v>
      </c>
      <c r="B19" s="8" t="s">
        <v>142</v>
      </c>
      <c r="C19" s="8"/>
      <c r="D19" s="8" t="s">
        <v>276</v>
      </c>
      <c r="E19" s="8"/>
      <c r="F19" s="8" t="s">
        <v>500</v>
      </c>
      <c r="G19" s="8"/>
      <c r="H19" s="8"/>
      <c r="I19" s="8"/>
      <c r="J19" s="8"/>
      <c r="K19" s="8"/>
      <c r="L19" s="15"/>
      <c r="M19" s="8"/>
      <c r="N19" s="8"/>
    </row>
    <row r="20" ht="25.05" customHeight="1" spans="1:14">
      <c r="A20" s="14" t="s">
        <v>495</v>
      </c>
      <c r="B20" s="8" t="s">
        <v>142</v>
      </c>
      <c r="C20" s="8"/>
      <c r="D20" s="8" t="s">
        <v>480</v>
      </c>
      <c r="E20" s="8"/>
      <c r="F20" s="8" t="s">
        <v>502</v>
      </c>
      <c r="G20" s="8"/>
      <c r="H20" s="8"/>
      <c r="I20" s="8"/>
      <c r="J20" s="8"/>
      <c r="K20" s="8"/>
      <c r="L20" s="15"/>
      <c r="M20" s="8"/>
      <c r="N20" s="8"/>
    </row>
    <row r="21" ht="25.05" customHeight="1" spans="1:14">
      <c r="A21" s="14" t="s">
        <v>495</v>
      </c>
      <c r="B21" s="8" t="s">
        <v>142</v>
      </c>
      <c r="C21" s="8"/>
      <c r="D21" s="8" t="s">
        <v>482</v>
      </c>
      <c r="E21" s="8"/>
      <c r="F21" s="8" t="s">
        <v>504</v>
      </c>
      <c r="G21" s="8"/>
      <c r="H21" s="8"/>
      <c r="I21" s="8"/>
      <c r="J21" s="8"/>
      <c r="K21" s="8"/>
      <c r="L21" s="15"/>
      <c r="M21" s="8"/>
      <c r="N21" s="8"/>
    </row>
    <row r="22" ht="25.05" customHeight="1" spans="1:14">
      <c r="A22" s="14" t="s">
        <v>495</v>
      </c>
      <c r="B22" s="8" t="s">
        <v>280</v>
      </c>
      <c r="C22" s="8"/>
      <c r="D22" s="8" t="s">
        <v>91</v>
      </c>
      <c r="E22" s="8"/>
      <c r="F22" s="8" t="s">
        <v>506</v>
      </c>
      <c r="G22" s="8"/>
      <c r="H22" s="8"/>
      <c r="I22" s="8"/>
      <c r="J22" s="8"/>
      <c r="K22" s="8"/>
      <c r="L22" s="15"/>
      <c r="M22" s="8"/>
      <c r="N22" s="8"/>
    </row>
    <row r="23" ht="25.05" customHeight="1" spans="1:14">
      <c r="A23" s="14" t="s">
        <v>495</v>
      </c>
      <c r="B23" s="8" t="s">
        <v>280</v>
      </c>
      <c r="C23" s="8"/>
      <c r="D23" s="8" t="s">
        <v>91</v>
      </c>
      <c r="E23" s="8"/>
      <c r="F23" s="8" t="s">
        <v>507</v>
      </c>
      <c r="G23" s="8"/>
      <c r="H23" s="8"/>
      <c r="I23" s="8"/>
      <c r="J23" s="8"/>
      <c r="K23" s="8"/>
      <c r="L23" s="15"/>
      <c r="M23" s="8"/>
      <c r="N23" s="8"/>
    </row>
    <row r="24" ht="25.05" customHeight="1" spans="1:14">
      <c r="A24" s="14" t="s">
        <v>495</v>
      </c>
      <c r="B24" s="8" t="s">
        <v>280</v>
      </c>
      <c r="C24" s="8"/>
      <c r="D24" s="8" t="s">
        <v>91</v>
      </c>
      <c r="E24" s="8"/>
      <c r="F24" s="8" t="s">
        <v>508</v>
      </c>
      <c r="G24" s="8"/>
      <c r="H24" s="8"/>
      <c r="I24" s="8"/>
      <c r="J24" s="8"/>
      <c r="K24" s="8"/>
      <c r="L24" s="15"/>
      <c r="M24" s="8"/>
      <c r="N24" s="8"/>
    </row>
    <row r="25" ht="25.05" customHeight="1" spans="1:14">
      <c r="A25" s="14" t="s">
        <v>495</v>
      </c>
      <c r="B25" s="8" t="s">
        <v>280</v>
      </c>
      <c r="C25" s="8"/>
      <c r="D25" s="8" t="s">
        <v>91</v>
      </c>
      <c r="E25" s="8"/>
      <c r="F25" s="8" t="s">
        <v>509</v>
      </c>
      <c r="G25" s="8"/>
      <c r="H25" s="8"/>
      <c r="I25" s="8"/>
      <c r="J25" s="8"/>
      <c r="K25" s="8"/>
      <c r="L25" s="15"/>
      <c r="M25" s="8"/>
      <c r="N25" s="8"/>
    </row>
    <row r="26" ht="25.05" customHeight="1" spans="1:14">
      <c r="A26" s="14" t="s">
        <v>495</v>
      </c>
      <c r="B26" s="8" t="s">
        <v>280</v>
      </c>
      <c r="C26" s="8"/>
      <c r="D26" s="8" t="s">
        <v>91</v>
      </c>
      <c r="E26" s="8"/>
      <c r="F26" s="8" t="s">
        <v>510</v>
      </c>
      <c r="G26" s="8"/>
      <c r="H26" s="8"/>
      <c r="I26" s="8"/>
      <c r="J26" s="8"/>
      <c r="K26" s="8"/>
      <c r="L26" s="15"/>
      <c r="M26" s="8"/>
      <c r="N26" s="8"/>
    </row>
    <row r="27" ht="25.05" customHeight="1" spans="1:14">
      <c r="A27" s="14" t="s">
        <v>495</v>
      </c>
      <c r="B27" s="8" t="s">
        <v>280</v>
      </c>
      <c r="C27" s="8"/>
      <c r="D27" s="8" t="s">
        <v>91</v>
      </c>
      <c r="E27" s="8"/>
      <c r="F27" s="8" t="s">
        <v>511</v>
      </c>
      <c r="G27" s="8"/>
      <c r="H27" s="8"/>
      <c r="I27" s="8"/>
      <c r="J27" s="8"/>
      <c r="K27" s="8"/>
      <c r="L27" s="15"/>
      <c r="M27" s="8"/>
      <c r="N27" s="8"/>
    </row>
    <row r="28" ht="25.05" customHeight="1" spans="1:14">
      <c r="A28" s="14" t="s">
        <v>495</v>
      </c>
      <c r="B28" s="8" t="s">
        <v>280</v>
      </c>
      <c r="C28" s="8"/>
      <c r="D28" s="8" t="s">
        <v>91</v>
      </c>
      <c r="E28" s="8"/>
      <c r="F28" s="8" t="s">
        <v>512</v>
      </c>
      <c r="G28" s="8"/>
      <c r="H28" s="8"/>
      <c r="I28" s="8"/>
      <c r="J28" s="8"/>
      <c r="K28" s="8"/>
      <c r="L28" s="15"/>
      <c r="M28" s="8"/>
      <c r="N28" s="8"/>
    </row>
    <row r="29" ht="25.05" customHeight="1" spans="1:14">
      <c r="A29" s="14" t="s">
        <v>495</v>
      </c>
      <c r="B29" s="8" t="s">
        <v>280</v>
      </c>
      <c r="C29" s="8"/>
      <c r="D29" s="8" t="s">
        <v>91</v>
      </c>
      <c r="E29" s="8"/>
      <c r="F29" s="8" t="s">
        <v>513</v>
      </c>
      <c r="G29" s="8"/>
      <c r="H29" s="8"/>
      <c r="I29" s="8"/>
      <c r="J29" s="8"/>
      <c r="K29" s="8"/>
      <c r="L29" s="15"/>
      <c r="M29" s="8"/>
      <c r="N29" s="8"/>
    </row>
    <row r="30" ht="25.05" customHeight="1" spans="1:14">
      <c r="A30" s="14" t="s">
        <v>495</v>
      </c>
      <c r="B30" s="8" t="s">
        <v>280</v>
      </c>
      <c r="C30" s="8"/>
      <c r="D30" s="8" t="s">
        <v>121</v>
      </c>
      <c r="E30" s="8"/>
      <c r="F30" s="8" t="s">
        <v>514</v>
      </c>
      <c r="G30" s="8"/>
      <c r="H30" s="8"/>
      <c r="I30" s="8"/>
      <c r="J30" s="8"/>
      <c r="K30" s="8"/>
      <c r="L30" s="15"/>
      <c r="M30" s="8"/>
      <c r="N30" s="8"/>
    </row>
    <row r="31" ht="25.05" customHeight="1" spans="1:14">
      <c r="A31" s="14" t="s">
        <v>495</v>
      </c>
      <c r="B31" s="8" t="s">
        <v>280</v>
      </c>
      <c r="C31" s="8"/>
      <c r="D31" s="8" t="s">
        <v>121</v>
      </c>
      <c r="E31" s="8"/>
      <c r="F31" s="8" t="s">
        <v>515</v>
      </c>
      <c r="G31" s="8"/>
      <c r="H31" s="8"/>
      <c r="I31" s="8"/>
      <c r="J31" s="8"/>
      <c r="K31" s="8"/>
      <c r="L31" s="15"/>
      <c r="M31" s="8"/>
      <c r="N31" s="8"/>
    </row>
    <row r="32" ht="25.05" customHeight="1" spans="1:14">
      <c r="A32" s="14" t="s">
        <v>495</v>
      </c>
      <c r="B32" s="8" t="s">
        <v>280</v>
      </c>
      <c r="C32" s="8"/>
      <c r="D32" s="8" t="s">
        <v>121</v>
      </c>
      <c r="E32" s="8"/>
      <c r="F32" s="8" t="s">
        <v>516</v>
      </c>
      <c r="G32" s="8"/>
      <c r="H32" s="8"/>
      <c r="I32" s="8"/>
      <c r="J32" s="8"/>
      <c r="K32" s="8"/>
      <c r="L32" s="15"/>
      <c r="M32" s="8"/>
      <c r="N32" s="8"/>
    </row>
    <row r="33" ht="25.05" customHeight="1" spans="1:14">
      <c r="A33" s="14" t="s">
        <v>495</v>
      </c>
      <c r="B33" s="8" t="s">
        <v>280</v>
      </c>
      <c r="C33" s="8"/>
      <c r="D33" s="8" t="s">
        <v>121</v>
      </c>
      <c r="E33" s="8"/>
      <c r="F33" s="8" t="s">
        <v>517</v>
      </c>
      <c r="G33" s="8"/>
      <c r="H33" s="8"/>
      <c r="I33" s="8"/>
      <c r="J33" s="8"/>
      <c r="K33" s="8"/>
      <c r="L33" s="15"/>
      <c r="M33" s="8"/>
      <c r="N33" s="8"/>
    </row>
    <row r="34" ht="25.05" customHeight="1" spans="1:14">
      <c r="A34" s="14" t="s">
        <v>495</v>
      </c>
      <c r="B34" s="8" t="s">
        <v>280</v>
      </c>
      <c r="C34" s="8"/>
      <c r="D34" s="8" t="s">
        <v>121</v>
      </c>
      <c r="E34" s="8"/>
      <c r="F34" s="8" t="s">
        <v>518</v>
      </c>
      <c r="G34" s="8"/>
      <c r="H34" s="8"/>
      <c r="I34" s="8"/>
      <c r="J34" s="8"/>
      <c r="K34" s="8"/>
      <c r="L34" s="15"/>
      <c r="M34" s="8"/>
      <c r="N34" s="8"/>
    </row>
    <row r="35" ht="25.05" customHeight="1" spans="1:14">
      <c r="A35" s="14" t="s">
        <v>495</v>
      </c>
      <c r="B35" s="8" t="s">
        <v>280</v>
      </c>
      <c r="C35" s="8"/>
      <c r="D35" s="8" t="s">
        <v>132</v>
      </c>
      <c r="E35" s="8"/>
      <c r="F35" s="8" t="s">
        <v>519</v>
      </c>
      <c r="G35" s="8"/>
      <c r="H35" s="8"/>
      <c r="I35" s="8"/>
      <c r="J35" s="8"/>
      <c r="K35" s="8"/>
      <c r="L35" s="15"/>
      <c r="M35" s="8"/>
      <c r="N35" s="8"/>
    </row>
    <row r="36" ht="25.05" customHeight="1" spans="1:14">
      <c r="A36" s="14" t="s">
        <v>495</v>
      </c>
      <c r="B36" s="8" t="s">
        <v>280</v>
      </c>
      <c r="C36" s="8"/>
      <c r="D36" s="8" t="s">
        <v>132</v>
      </c>
      <c r="E36" s="8"/>
      <c r="F36" s="8" t="s">
        <v>520</v>
      </c>
      <c r="G36" s="8"/>
      <c r="H36" s="8"/>
      <c r="I36" s="8"/>
      <c r="J36" s="8"/>
      <c r="K36" s="8"/>
      <c r="L36" s="15"/>
      <c r="M36" s="8"/>
      <c r="N36" s="8"/>
    </row>
    <row r="37" ht="25.05" customHeight="1" spans="1:14">
      <c r="A37" s="14" t="s">
        <v>495</v>
      </c>
      <c r="B37" s="8" t="s">
        <v>280</v>
      </c>
      <c r="C37" s="8"/>
      <c r="D37" s="8" t="s">
        <v>132</v>
      </c>
      <c r="E37" s="8"/>
      <c r="F37" s="8" t="s">
        <v>521</v>
      </c>
      <c r="G37" s="8"/>
      <c r="H37" s="8"/>
      <c r="I37" s="8"/>
      <c r="J37" s="8"/>
      <c r="K37" s="8"/>
      <c r="L37" s="15"/>
      <c r="M37" s="8"/>
      <c r="N37" s="8"/>
    </row>
    <row r="38" ht="25.05" customHeight="1" spans="1:14">
      <c r="A38" s="14" t="s">
        <v>495</v>
      </c>
      <c r="B38" s="8" t="s">
        <v>280</v>
      </c>
      <c r="C38" s="8"/>
      <c r="D38" s="8" t="s">
        <v>132</v>
      </c>
      <c r="E38" s="8"/>
      <c r="F38" s="8" t="s">
        <v>522</v>
      </c>
      <c r="G38" s="8"/>
      <c r="H38" s="8"/>
      <c r="I38" s="8"/>
      <c r="J38" s="8"/>
      <c r="K38" s="8"/>
      <c r="L38" s="15"/>
      <c r="M38" s="8"/>
      <c r="N38" s="8"/>
    </row>
    <row r="39" ht="25.05" customHeight="1" spans="1:14">
      <c r="A39" s="14" t="s">
        <v>495</v>
      </c>
      <c r="B39" s="8" t="s">
        <v>280</v>
      </c>
      <c r="C39" s="8"/>
      <c r="D39" s="8" t="s">
        <v>132</v>
      </c>
      <c r="E39" s="8"/>
      <c r="F39" s="8" t="s">
        <v>523</v>
      </c>
      <c r="G39" s="8"/>
      <c r="H39" s="8"/>
      <c r="I39" s="8"/>
      <c r="J39" s="8"/>
      <c r="K39" s="8"/>
      <c r="L39" s="15"/>
      <c r="M39" s="8"/>
      <c r="N39" s="8"/>
    </row>
    <row r="40" ht="25.05" customHeight="1" spans="1:14">
      <c r="A40" s="14" t="s">
        <v>495</v>
      </c>
      <c r="B40" s="8" t="s">
        <v>280</v>
      </c>
      <c r="C40" s="8"/>
      <c r="D40" s="8" t="s">
        <v>132</v>
      </c>
      <c r="E40" s="8"/>
      <c r="F40" s="8" t="s">
        <v>524</v>
      </c>
      <c r="G40" s="8"/>
      <c r="H40" s="8"/>
      <c r="I40" s="8"/>
      <c r="J40" s="8"/>
      <c r="K40" s="8"/>
      <c r="L40" s="15"/>
      <c r="M40" s="8"/>
      <c r="N40" s="8"/>
    </row>
    <row r="41" ht="25.05" customHeight="1" spans="1:14">
      <c r="A41" s="14" t="s">
        <v>495</v>
      </c>
      <c r="B41" s="8" t="s">
        <v>280</v>
      </c>
      <c r="C41" s="8"/>
      <c r="D41" s="8" t="s">
        <v>132</v>
      </c>
      <c r="E41" s="8"/>
      <c r="F41" s="8" t="s">
        <v>525</v>
      </c>
      <c r="G41" s="8"/>
      <c r="H41" s="8"/>
      <c r="I41" s="8"/>
      <c r="J41" s="8"/>
      <c r="K41" s="8"/>
      <c r="L41" s="15"/>
      <c r="M41" s="8"/>
      <c r="N41" s="8"/>
    </row>
    <row r="42" ht="25.05" customHeight="1" spans="1:14">
      <c r="A42" s="14" t="s">
        <v>495</v>
      </c>
      <c r="B42" s="8" t="s">
        <v>287</v>
      </c>
      <c r="C42" s="8"/>
      <c r="D42" s="8" t="s">
        <v>288</v>
      </c>
      <c r="E42" s="8"/>
      <c r="F42" s="8" t="s">
        <v>526</v>
      </c>
      <c r="G42" s="8"/>
      <c r="H42" s="8"/>
      <c r="I42" s="8"/>
      <c r="J42" s="8"/>
      <c r="K42" s="8"/>
      <c r="L42" s="15"/>
      <c r="M42" s="8"/>
      <c r="N42" s="8"/>
    </row>
    <row r="43" ht="25.05" customHeight="1" spans="1:14">
      <c r="A43" s="14" t="s">
        <v>495</v>
      </c>
      <c r="B43" s="8" t="s">
        <v>287</v>
      </c>
      <c r="C43" s="8"/>
      <c r="D43" s="8" t="s">
        <v>288</v>
      </c>
      <c r="E43" s="8"/>
      <c r="F43" s="8" t="s">
        <v>527</v>
      </c>
      <c r="G43" s="8"/>
      <c r="H43" s="8"/>
      <c r="I43" s="8"/>
      <c r="J43" s="8"/>
      <c r="K43" s="8"/>
      <c r="L43" s="15"/>
      <c r="M43" s="8"/>
      <c r="N43" s="8"/>
    </row>
    <row r="44" ht="40.05" customHeight="1" spans="1:14">
      <c r="A44" s="14" t="s">
        <v>495</v>
      </c>
      <c r="B44" s="8" t="s">
        <v>287</v>
      </c>
      <c r="C44" s="8"/>
      <c r="D44" s="8" t="s">
        <v>288</v>
      </c>
      <c r="E44" s="8"/>
      <c r="F44" s="8" t="s">
        <v>528</v>
      </c>
      <c r="G44" s="8"/>
      <c r="H44" s="8"/>
      <c r="I44" s="8"/>
      <c r="J44" s="8"/>
      <c r="K44" s="8"/>
      <c r="L44" s="15"/>
      <c r="M44" s="8"/>
      <c r="N44" s="8"/>
    </row>
    <row r="45" ht="25.05" customHeight="1" spans="1:14">
      <c r="A45" s="14" t="s">
        <v>495</v>
      </c>
      <c r="B45" s="8" t="s">
        <v>287</v>
      </c>
      <c r="C45" s="8"/>
      <c r="D45" s="8" t="s">
        <v>288</v>
      </c>
      <c r="E45" s="8"/>
      <c r="F45" s="8" t="s">
        <v>529</v>
      </c>
      <c r="G45" s="8"/>
      <c r="H45" s="8"/>
      <c r="I45" s="8"/>
      <c r="J45" s="8"/>
      <c r="K45" s="8"/>
      <c r="L45" s="15"/>
      <c r="M45" s="8"/>
      <c r="N45" s="8"/>
    </row>
    <row r="46" ht="25.05" customHeight="1" spans="1:14">
      <c r="A46" s="14" t="s">
        <v>495</v>
      </c>
      <c r="B46" s="8" t="s">
        <v>287</v>
      </c>
      <c r="C46" s="8"/>
      <c r="D46" s="8" t="s">
        <v>288</v>
      </c>
      <c r="E46" s="8"/>
      <c r="F46" s="8" t="s">
        <v>530</v>
      </c>
      <c r="G46" s="8"/>
      <c r="H46" s="8"/>
      <c r="I46" s="8"/>
      <c r="J46" s="8"/>
      <c r="K46" s="8"/>
      <c r="L46" s="15"/>
      <c r="M46" s="8"/>
      <c r="N46" s="8"/>
    </row>
    <row r="47" ht="25.05" customHeight="1" spans="1:14">
      <c r="A47" s="14" t="s">
        <v>495</v>
      </c>
      <c r="B47" s="8" t="s">
        <v>287</v>
      </c>
      <c r="C47" s="8"/>
      <c r="D47" s="8" t="s">
        <v>335</v>
      </c>
      <c r="E47" s="8"/>
      <c r="F47" s="8" t="s">
        <v>531</v>
      </c>
      <c r="G47" s="8"/>
      <c r="H47" s="8"/>
      <c r="I47" s="8"/>
      <c r="J47" s="8"/>
      <c r="K47" s="8"/>
      <c r="L47" s="15"/>
      <c r="M47" s="8"/>
      <c r="N47" s="8"/>
    </row>
    <row r="48" ht="25.05" customHeight="1" spans="1:14">
      <c r="A48" s="14" t="s">
        <v>495</v>
      </c>
      <c r="B48" s="8" t="s">
        <v>287</v>
      </c>
      <c r="C48" s="8"/>
      <c r="D48" s="8" t="s">
        <v>335</v>
      </c>
      <c r="E48" s="8"/>
      <c r="F48" s="8" t="s">
        <v>532</v>
      </c>
      <c r="G48" s="8"/>
      <c r="H48" s="8"/>
      <c r="I48" s="8"/>
      <c r="J48" s="8"/>
      <c r="K48" s="8"/>
      <c r="L48" s="15"/>
      <c r="M48" s="8"/>
      <c r="N48" s="8"/>
    </row>
    <row r="49" ht="25.05" customHeight="1" spans="1:14">
      <c r="A49" s="14" t="s">
        <v>495</v>
      </c>
      <c r="B49" s="8" t="s">
        <v>293</v>
      </c>
      <c r="C49" s="8"/>
      <c r="D49" s="8" t="s">
        <v>294</v>
      </c>
      <c r="E49" s="8"/>
      <c r="F49" s="8" t="s">
        <v>533</v>
      </c>
      <c r="G49" s="8"/>
      <c r="H49" s="8"/>
      <c r="I49" s="15"/>
      <c r="J49" s="8"/>
      <c r="K49" s="8"/>
      <c r="L49" s="15"/>
      <c r="M49" s="8"/>
      <c r="N49" s="8"/>
    </row>
    <row r="50" ht="25.05" customHeight="1" spans="1:14">
      <c r="A50" s="14" t="s">
        <v>495</v>
      </c>
      <c r="B50" s="8" t="s">
        <v>293</v>
      </c>
      <c r="C50" s="8"/>
      <c r="D50" s="8" t="s">
        <v>294</v>
      </c>
      <c r="E50" s="8"/>
      <c r="F50" s="8" t="s">
        <v>534</v>
      </c>
      <c r="G50" s="8"/>
      <c r="H50" s="8"/>
      <c r="I50" s="15"/>
      <c r="J50" s="8"/>
      <c r="K50" s="8"/>
      <c r="L50" s="15"/>
      <c r="M50" s="8"/>
      <c r="N50" s="8"/>
    </row>
    <row r="51" ht="25.05" customHeight="1" spans="1:14">
      <c r="A51" s="4" t="s">
        <v>193</v>
      </c>
      <c r="B51" s="4"/>
      <c r="C51" s="4"/>
      <c r="D51" s="4"/>
      <c r="E51" s="4"/>
      <c r="F51" s="4"/>
      <c r="G51" s="4"/>
      <c r="H51" s="4"/>
      <c r="I51" s="4"/>
      <c r="J51" s="4">
        <v>100</v>
      </c>
      <c r="K51" s="16"/>
      <c r="L51" s="16"/>
      <c r="M51" s="17"/>
      <c r="N51" s="4"/>
    </row>
  </sheetData>
  <mergeCells count="9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F17:G17"/>
    <mergeCell ref="F18:G18"/>
    <mergeCell ref="F19:G19"/>
    <mergeCell ref="D20:E20"/>
    <mergeCell ref="F20:G20"/>
    <mergeCell ref="D21:E21"/>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 ref="A51:I51"/>
    <mergeCell ref="A17:A50"/>
    <mergeCell ref="A1:N3"/>
    <mergeCell ref="A8:B11"/>
    <mergeCell ref="A14:B15"/>
    <mergeCell ref="B17:C21"/>
    <mergeCell ref="D17:E19"/>
    <mergeCell ref="B49:C50"/>
    <mergeCell ref="D49:E50"/>
    <mergeCell ref="B22:C41"/>
    <mergeCell ref="D22:E29"/>
    <mergeCell ref="D30:E34"/>
    <mergeCell ref="D35:E41"/>
    <mergeCell ref="B42:C48"/>
    <mergeCell ref="D42:E46"/>
    <mergeCell ref="D47:E48"/>
  </mergeCells>
  <pageMargins left="0.7" right="0.7" top="0.75" bottom="0.75" header="0.3" footer="0.3"/>
  <pageSetup paperSize="9" scale="75"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1"/>
  <sheetViews>
    <sheetView workbookViewId="0">
      <selection activeCell="A1" sqref="$A1:$XFD1048576"/>
    </sheetView>
  </sheetViews>
  <sheetFormatPr defaultColWidth="8.93518518518519" defaultRowHeight="14.4"/>
  <cols>
    <col min="2" max="2" width="11.0648148148148" customWidth="1"/>
    <col min="3" max="3" width="12.9351851851852" customWidth="1"/>
    <col min="4" max="5" width="7.7962962962963" customWidth="1"/>
    <col min="6" max="6" width="15.7962962962963" customWidth="1"/>
    <col min="7" max="7" width="7.60185185185185" customWidth="1"/>
    <col min="8" max="9" width="8.7962962962963" customWidth="1"/>
    <col min="10" max="10" width="6.60185185185185" customWidth="1"/>
    <col min="11" max="11" width="8.7962962962963" customWidth="1"/>
    <col min="12" max="12" width="11.0648148148148" customWidth="1"/>
    <col min="13" max="13" width="8.7962962962963" style="1" customWidth="1"/>
    <col min="14" max="14" width="12.0648148148148" customWidth="1"/>
  </cols>
  <sheetData>
    <row r="1" spans="1:14">
      <c r="A1" s="2" t="s">
        <v>263</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1" spans="1:14">
      <c r="A3" s="2"/>
      <c r="B3" s="2"/>
      <c r="C3" s="2"/>
      <c r="D3" s="2"/>
      <c r="E3" s="2"/>
      <c r="F3" s="2"/>
      <c r="G3" s="2"/>
      <c r="H3" s="2"/>
      <c r="I3" s="2"/>
      <c r="J3" s="2"/>
      <c r="K3" s="2"/>
      <c r="L3" s="2"/>
      <c r="M3" s="2"/>
      <c r="N3" s="2"/>
    </row>
    <row r="4" ht="25.05" customHeight="1" spans="1:14">
      <c r="A4" s="3" t="s">
        <v>21</v>
      </c>
      <c r="B4" s="3"/>
      <c r="C4" s="3"/>
      <c r="D4" s="3"/>
      <c r="E4" s="3"/>
      <c r="F4" s="3"/>
      <c r="G4" s="3"/>
      <c r="H4" s="3"/>
      <c r="I4" s="3"/>
      <c r="J4" s="3"/>
      <c r="K4" s="3"/>
      <c r="L4" s="3"/>
      <c r="M4" s="3"/>
      <c r="N4" s="3"/>
    </row>
    <row r="5" ht="25.05" customHeight="1" spans="1:14">
      <c r="A5" s="4" t="s">
        <v>245</v>
      </c>
      <c r="B5" s="4"/>
      <c r="C5" s="4" t="s">
        <v>492</v>
      </c>
      <c r="D5" s="4"/>
      <c r="E5" s="4"/>
      <c r="F5" s="4"/>
      <c r="G5" s="4"/>
      <c r="H5" s="4"/>
      <c r="I5" s="4"/>
      <c r="J5" s="4"/>
      <c r="K5" s="4"/>
      <c r="L5" s="4"/>
      <c r="M5" s="4"/>
      <c r="N5" s="4"/>
    </row>
    <row r="6" ht="25.05" customHeight="1" spans="1:14">
      <c r="A6" s="4" t="s">
        <v>246</v>
      </c>
      <c r="B6" s="4"/>
      <c r="C6" s="5" t="s">
        <v>493</v>
      </c>
      <c r="D6" s="5"/>
      <c r="E6" s="5"/>
      <c r="F6" s="5"/>
      <c r="G6" s="5"/>
      <c r="H6" s="5"/>
      <c r="I6" s="4" t="s">
        <v>264</v>
      </c>
      <c r="J6" s="4"/>
      <c r="K6" s="4" t="s">
        <v>494</v>
      </c>
      <c r="L6" s="4"/>
      <c r="M6" s="4"/>
      <c r="N6" s="4"/>
    </row>
    <row r="7" ht="25.05" customHeight="1" spans="1:14">
      <c r="A7" s="4"/>
      <c r="B7" s="4"/>
      <c r="C7" s="4"/>
      <c r="D7" s="4"/>
      <c r="E7" s="4" t="s">
        <v>24</v>
      </c>
      <c r="F7" s="4"/>
      <c r="G7" s="4" t="s">
        <v>25</v>
      </c>
      <c r="H7" s="4"/>
      <c r="I7" s="4" t="s">
        <v>26</v>
      </c>
      <c r="J7" s="4"/>
      <c r="K7" s="4" t="s">
        <v>57</v>
      </c>
      <c r="L7" s="4" t="s">
        <v>265</v>
      </c>
      <c r="M7" s="6" t="s">
        <v>28</v>
      </c>
      <c r="N7" s="7"/>
    </row>
    <row r="8" ht="25.05" customHeight="1" spans="1:14">
      <c r="A8" s="8" t="s">
        <v>247</v>
      </c>
      <c r="B8" s="8"/>
      <c r="C8" s="4" t="s">
        <v>267</v>
      </c>
      <c r="D8" s="4"/>
      <c r="E8" s="4"/>
      <c r="F8" s="4"/>
      <c r="G8" s="4"/>
      <c r="H8" s="4"/>
      <c r="I8" s="4"/>
      <c r="J8" s="4"/>
      <c r="K8" s="4"/>
      <c r="L8" s="9"/>
      <c r="M8" s="10"/>
      <c r="N8" s="11"/>
    </row>
    <row r="9" ht="25.05" customHeight="1" spans="1:14">
      <c r="A9" s="8" t="s">
        <v>247</v>
      </c>
      <c r="B9" s="8"/>
      <c r="C9" s="4" t="s">
        <v>269</v>
      </c>
      <c r="D9" s="4"/>
      <c r="E9" s="4"/>
      <c r="F9" s="4"/>
      <c r="G9" s="4"/>
      <c r="H9" s="4"/>
      <c r="I9" s="4"/>
      <c r="J9" s="4"/>
      <c r="K9" s="4"/>
      <c r="L9" s="9"/>
      <c r="M9" s="10"/>
      <c r="N9" s="11"/>
    </row>
    <row r="10" ht="25.05" customHeight="1" spans="1:14">
      <c r="A10" s="8" t="s">
        <v>247</v>
      </c>
      <c r="B10" s="8"/>
      <c r="C10" s="4" t="s">
        <v>255</v>
      </c>
      <c r="D10" s="4"/>
      <c r="E10" s="4"/>
      <c r="F10" s="4"/>
      <c r="G10" s="4"/>
      <c r="H10" s="4"/>
      <c r="I10" s="4"/>
      <c r="J10" s="4"/>
      <c r="K10" s="4"/>
      <c r="L10" s="9"/>
      <c r="M10" s="10"/>
      <c r="N10" s="11"/>
    </row>
    <row r="11" ht="25.05" customHeight="1" spans="1:14">
      <c r="A11" s="8" t="s">
        <v>247</v>
      </c>
      <c r="B11" s="8"/>
      <c r="C11" s="4" t="s">
        <v>256</v>
      </c>
      <c r="D11" s="4"/>
      <c r="E11" s="4"/>
      <c r="F11" s="4"/>
      <c r="G11" s="4"/>
      <c r="H11" s="4"/>
      <c r="I11" s="4"/>
      <c r="J11" s="4"/>
      <c r="K11" s="4"/>
      <c r="L11" s="9"/>
      <c r="M11" s="10"/>
      <c r="N11" s="11"/>
    </row>
    <row r="12" ht="25.05" customHeight="1" spans="1:14">
      <c r="A12" s="6"/>
      <c r="B12" s="12"/>
      <c r="C12" s="12"/>
      <c r="D12" s="12"/>
      <c r="E12" s="12"/>
      <c r="F12" s="12"/>
      <c r="G12" s="12"/>
      <c r="H12" s="12"/>
      <c r="I12" s="12"/>
      <c r="J12" s="12"/>
      <c r="K12" s="12"/>
      <c r="L12" s="12"/>
      <c r="M12" s="12"/>
      <c r="N12" s="7"/>
    </row>
    <row r="13" ht="25.05" customHeight="1" spans="1:14">
      <c r="A13" s="8" t="s">
        <v>29</v>
      </c>
      <c r="B13" s="8"/>
      <c r="C13" s="8"/>
      <c r="D13" s="8"/>
      <c r="E13" s="8"/>
      <c r="F13" s="8"/>
      <c r="G13" s="8"/>
      <c r="H13" s="8"/>
      <c r="I13" s="8"/>
      <c r="J13" s="8"/>
      <c r="K13" s="8"/>
      <c r="L13" s="8"/>
      <c r="M13" s="8"/>
      <c r="N13" s="8"/>
    </row>
    <row r="14" ht="25.05" customHeight="1" spans="1:14">
      <c r="A14" s="4" t="s">
        <v>271</v>
      </c>
      <c r="B14" s="4"/>
      <c r="C14" s="4" t="s">
        <v>51</v>
      </c>
      <c r="D14" s="4"/>
      <c r="E14" s="4"/>
      <c r="F14" s="4"/>
      <c r="G14" s="4"/>
      <c r="H14" s="4"/>
      <c r="I14" s="4" t="s">
        <v>52</v>
      </c>
      <c r="J14" s="4"/>
      <c r="K14" s="4"/>
      <c r="L14" s="4"/>
      <c r="M14" s="4"/>
      <c r="N14" s="4"/>
    </row>
    <row r="15" ht="55.25" customHeight="1" spans="1:14">
      <c r="A15" s="4"/>
      <c r="B15" s="4"/>
      <c r="C15" s="13"/>
      <c r="D15" s="13"/>
      <c r="E15" s="13"/>
      <c r="F15" s="13"/>
      <c r="G15" s="13"/>
      <c r="H15" s="13"/>
      <c r="I15" s="13"/>
      <c r="J15" s="13"/>
      <c r="K15" s="13"/>
      <c r="L15" s="13"/>
      <c r="M15" s="13"/>
      <c r="N15" s="13"/>
    </row>
    <row r="16" ht="36" customHeight="1" spans="1:14">
      <c r="A16" s="4"/>
      <c r="B16" s="4" t="s">
        <v>59</v>
      </c>
      <c r="C16" s="4"/>
      <c r="D16" s="4" t="s">
        <v>60</v>
      </c>
      <c r="E16" s="4"/>
      <c r="F16" s="4" t="s">
        <v>61</v>
      </c>
      <c r="G16" s="4"/>
      <c r="H16" s="8" t="s">
        <v>274</v>
      </c>
      <c r="I16" s="8" t="s">
        <v>55</v>
      </c>
      <c r="J16" s="4" t="s">
        <v>57</v>
      </c>
      <c r="K16" s="4" t="s">
        <v>56</v>
      </c>
      <c r="L16" s="4" t="s">
        <v>58</v>
      </c>
      <c r="M16" s="8" t="s">
        <v>28</v>
      </c>
      <c r="N16" s="8" t="s">
        <v>29</v>
      </c>
    </row>
    <row r="17" ht="25.05" customHeight="1" spans="1:14">
      <c r="A17" s="14" t="s">
        <v>495</v>
      </c>
      <c r="B17" s="8" t="s">
        <v>142</v>
      </c>
      <c r="C17" s="8"/>
      <c r="D17" s="8" t="s">
        <v>276</v>
      </c>
      <c r="E17" s="8"/>
      <c r="F17" s="8" t="s">
        <v>496</v>
      </c>
      <c r="G17" s="8"/>
      <c r="H17" s="8"/>
      <c r="I17" s="8"/>
      <c r="J17" s="8"/>
      <c r="K17" s="8"/>
      <c r="L17" s="15"/>
      <c r="M17" s="8"/>
      <c r="N17" s="8"/>
    </row>
    <row r="18" ht="25.05" customHeight="1" spans="1:14">
      <c r="A18" s="14" t="s">
        <v>495</v>
      </c>
      <c r="B18" s="8" t="s">
        <v>142</v>
      </c>
      <c r="C18" s="8"/>
      <c r="D18" s="8" t="s">
        <v>276</v>
      </c>
      <c r="E18" s="8"/>
      <c r="F18" s="8" t="s">
        <v>498</v>
      </c>
      <c r="G18" s="8"/>
      <c r="H18" s="8"/>
      <c r="I18" s="8"/>
      <c r="J18" s="8"/>
      <c r="K18" s="8"/>
      <c r="L18" s="15"/>
      <c r="M18" s="8"/>
      <c r="N18" s="8"/>
    </row>
    <row r="19" ht="25.05" customHeight="1" spans="1:14">
      <c r="A19" s="14" t="s">
        <v>495</v>
      </c>
      <c r="B19" s="8" t="s">
        <v>142</v>
      </c>
      <c r="C19" s="8"/>
      <c r="D19" s="8" t="s">
        <v>276</v>
      </c>
      <c r="E19" s="8"/>
      <c r="F19" s="8" t="s">
        <v>500</v>
      </c>
      <c r="G19" s="8"/>
      <c r="H19" s="8"/>
      <c r="I19" s="8"/>
      <c r="J19" s="8"/>
      <c r="K19" s="8"/>
      <c r="L19" s="15"/>
      <c r="M19" s="8"/>
      <c r="N19" s="8"/>
    </row>
    <row r="20" ht="25.05" customHeight="1" spans="1:14">
      <c r="A20" s="14" t="s">
        <v>495</v>
      </c>
      <c r="B20" s="8" t="s">
        <v>142</v>
      </c>
      <c r="C20" s="8"/>
      <c r="D20" s="8" t="s">
        <v>480</v>
      </c>
      <c r="E20" s="8"/>
      <c r="F20" s="8" t="s">
        <v>502</v>
      </c>
      <c r="G20" s="8"/>
      <c r="H20" s="8"/>
      <c r="I20" s="8"/>
      <c r="J20" s="8"/>
      <c r="K20" s="8"/>
      <c r="L20" s="15"/>
      <c r="M20" s="8"/>
      <c r="N20" s="8"/>
    </row>
    <row r="21" ht="25.05" customHeight="1" spans="1:14">
      <c r="A21" s="14" t="s">
        <v>495</v>
      </c>
      <c r="B21" s="8" t="s">
        <v>142</v>
      </c>
      <c r="C21" s="8"/>
      <c r="D21" s="8" t="s">
        <v>482</v>
      </c>
      <c r="E21" s="8"/>
      <c r="F21" s="8" t="s">
        <v>504</v>
      </c>
      <c r="G21" s="8"/>
      <c r="H21" s="8"/>
      <c r="I21" s="8"/>
      <c r="J21" s="8"/>
      <c r="K21" s="8"/>
      <c r="L21" s="15"/>
      <c r="M21" s="8"/>
      <c r="N21" s="8"/>
    </row>
    <row r="22" ht="25.05" customHeight="1" spans="1:14">
      <c r="A22" s="14" t="s">
        <v>495</v>
      </c>
      <c r="B22" s="8" t="s">
        <v>280</v>
      </c>
      <c r="C22" s="8"/>
      <c r="D22" s="8" t="s">
        <v>91</v>
      </c>
      <c r="E22" s="8"/>
      <c r="F22" s="8" t="s">
        <v>506</v>
      </c>
      <c r="G22" s="8"/>
      <c r="H22" s="8"/>
      <c r="I22" s="8"/>
      <c r="J22" s="8"/>
      <c r="K22" s="8"/>
      <c r="L22" s="15"/>
      <c r="M22" s="8"/>
      <c r="N22" s="8"/>
    </row>
    <row r="23" ht="25.05" customHeight="1" spans="1:14">
      <c r="A23" s="14" t="s">
        <v>495</v>
      </c>
      <c r="B23" s="8" t="s">
        <v>280</v>
      </c>
      <c r="C23" s="8"/>
      <c r="D23" s="8" t="s">
        <v>91</v>
      </c>
      <c r="E23" s="8"/>
      <c r="F23" s="8" t="s">
        <v>507</v>
      </c>
      <c r="G23" s="8"/>
      <c r="H23" s="8"/>
      <c r="I23" s="8"/>
      <c r="J23" s="8"/>
      <c r="K23" s="8"/>
      <c r="L23" s="15"/>
      <c r="M23" s="8"/>
      <c r="N23" s="8"/>
    </row>
    <row r="24" ht="25.05" customHeight="1" spans="1:14">
      <c r="A24" s="14" t="s">
        <v>495</v>
      </c>
      <c r="B24" s="8" t="s">
        <v>280</v>
      </c>
      <c r="C24" s="8"/>
      <c r="D24" s="8" t="s">
        <v>91</v>
      </c>
      <c r="E24" s="8"/>
      <c r="F24" s="8" t="s">
        <v>508</v>
      </c>
      <c r="G24" s="8"/>
      <c r="H24" s="8"/>
      <c r="I24" s="8"/>
      <c r="J24" s="8"/>
      <c r="K24" s="8"/>
      <c r="L24" s="15"/>
      <c r="M24" s="8"/>
      <c r="N24" s="8"/>
    </row>
    <row r="25" ht="25.05" customHeight="1" spans="1:14">
      <c r="A25" s="14" t="s">
        <v>495</v>
      </c>
      <c r="B25" s="8" t="s">
        <v>280</v>
      </c>
      <c r="C25" s="8"/>
      <c r="D25" s="8" t="s">
        <v>91</v>
      </c>
      <c r="E25" s="8"/>
      <c r="F25" s="8" t="s">
        <v>509</v>
      </c>
      <c r="G25" s="8"/>
      <c r="H25" s="8"/>
      <c r="I25" s="8"/>
      <c r="J25" s="8"/>
      <c r="K25" s="8"/>
      <c r="L25" s="15"/>
      <c r="M25" s="8"/>
      <c r="N25" s="8"/>
    </row>
    <row r="26" ht="25.05" customHeight="1" spans="1:14">
      <c r="A26" s="14" t="s">
        <v>495</v>
      </c>
      <c r="B26" s="8" t="s">
        <v>280</v>
      </c>
      <c r="C26" s="8"/>
      <c r="D26" s="8" t="s">
        <v>91</v>
      </c>
      <c r="E26" s="8"/>
      <c r="F26" s="8" t="s">
        <v>510</v>
      </c>
      <c r="G26" s="8"/>
      <c r="H26" s="8"/>
      <c r="I26" s="8"/>
      <c r="J26" s="8"/>
      <c r="K26" s="8"/>
      <c r="L26" s="15"/>
      <c r="M26" s="8"/>
      <c r="N26" s="8"/>
    </row>
    <row r="27" ht="25.05" customHeight="1" spans="1:14">
      <c r="A27" s="14" t="s">
        <v>495</v>
      </c>
      <c r="B27" s="8" t="s">
        <v>280</v>
      </c>
      <c r="C27" s="8"/>
      <c r="D27" s="8" t="s">
        <v>91</v>
      </c>
      <c r="E27" s="8"/>
      <c r="F27" s="8" t="s">
        <v>511</v>
      </c>
      <c r="G27" s="8"/>
      <c r="H27" s="8"/>
      <c r="I27" s="8"/>
      <c r="J27" s="8"/>
      <c r="K27" s="8"/>
      <c r="L27" s="15"/>
      <c r="M27" s="8"/>
      <c r="N27" s="8"/>
    </row>
    <row r="28" ht="25.05" customHeight="1" spans="1:14">
      <c r="A28" s="14" t="s">
        <v>495</v>
      </c>
      <c r="B28" s="8" t="s">
        <v>280</v>
      </c>
      <c r="C28" s="8"/>
      <c r="D28" s="8" t="s">
        <v>91</v>
      </c>
      <c r="E28" s="8"/>
      <c r="F28" s="8" t="s">
        <v>512</v>
      </c>
      <c r="G28" s="8"/>
      <c r="H28" s="8"/>
      <c r="I28" s="8"/>
      <c r="J28" s="8"/>
      <c r="K28" s="8"/>
      <c r="L28" s="15"/>
      <c r="M28" s="8"/>
      <c r="N28" s="8"/>
    </row>
    <row r="29" ht="25.05" customHeight="1" spans="1:14">
      <c r="A29" s="14" t="s">
        <v>495</v>
      </c>
      <c r="B29" s="8" t="s">
        <v>280</v>
      </c>
      <c r="C29" s="8"/>
      <c r="D29" s="8" t="s">
        <v>91</v>
      </c>
      <c r="E29" s="8"/>
      <c r="F29" s="8" t="s">
        <v>513</v>
      </c>
      <c r="G29" s="8"/>
      <c r="H29" s="8"/>
      <c r="I29" s="8"/>
      <c r="J29" s="8"/>
      <c r="K29" s="8"/>
      <c r="L29" s="15"/>
      <c r="M29" s="8"/>
      <c r="N29" s="8"/>
    </row>
    <row r="30" ht="25.05" customHeight="1" spans="1:14">
      <c r="A30" s="14" t="s">
        <v>495</v>
      </c>
      <c r="B30" s="8" t="s">
        <v>280</v>
      </c>
      <c r="C30" s="8"/>
      <c r="D30" s="8" t="s">
        <v>121</v>
      </c>
      <c r="E30" s="8"/>
      <c r="F30" s="8" t="s">
        <v>514</v>
      </c>
      <c r="G30" s="8"/>
      <c r="H30" s="8"/>
      <c r="I30" s="8"/>
      <c r="J30" s="8"/>
      <c r="K30" s="8"/>
      <c r="L30" s="15"/>
      <c r="M30" s="8"/>
      <c r="N30" s="8"/>
    </row>
    <row r="31" ht="25.05" customHeight="1" spans="1:14">
      <c r="A31" s="14" t="s">
        <v>495</v>
      </c>
      <c r="B31" s="8" t="s">
        <v>280</v>
      </c>
      <c r="C31" s="8"/>
      <c r="D31" s="8" t="s">
        <v>121</v>
      </c>
      <c r="E31" s="8"/>
      <c r="F31" s="8" t="s">
        <v>515</v>
      </c>
      <c r="G31" s="8"/>
      <c r="H31" s="8"/>
      <c r="I31" s="8"/>
      <c r="J31" s="8"/>
      <c r="K31" s="8"/>
      <c r="L31" s="15"/>
      <c r="M31" s="8"/>
      <c r="N31" s="8"/>
    </row>
    <row r="32" ht="25.05" customHeight="1" spans="1:14">
      <c r="A32" s="14" t="s">
        <v>495</v>
      </c>
      <c r="B32" s="8" t="s">
        <v>280</v>
      </c>
      <c r="C32" s="8"/>
      <c r="D32" s="8" t="s">
        <v>121</v>
      </c>
      <c r="E32" s="8"/>
      <c r="F32" s="8" t="s">
        <v>516</v>
      </c>
      <c r="G32" s="8"/>
      <c r="H32" s="8"/>
      <c r="I32" s="8"/>
      <c r="J32" s="8"/>
      <c r="K32" s="8"/>
      <c r="L32" s="15"/>
      <c r="M32" s="8"/>
      <c r="N32" s="8"/>
    </row>
    <row r="33" ht="25.05" customHeight="1" spans="1:14">
      <c r="A33" s="14" t="s">
        <v>495</v>
      </c>
      <c r="B33" s="8" t="s">
        <v>280</v>
      </c>
      <c r="C33" s="8"/>
      <c r="D33" s="8" t="s">
        <v>121</v>
      </c>
      <c r="E33" s="8"/>
      <c r="F33" s="8" t="s">
        <v>517</v>
      </c>
      <c r="G33" s="8"/>
      <c r="H33" s="8"/>
      <c r="I33" s="8"/>
      <c r="J33" s="8"/>
      <c r="K33" s="8"/>
      <c r="L33" s="15"/>
      <c r="M33" s="8"/>
      <c r="N33" s="8"/>
    </row>
    <row r="34" ht="25.05" customHeight="1" spans="1:14">
      <c r="A34" s="14" t="s">
        <v>495</v>
      </c>
      <c r="B34" s="8" t="s">
        <v>280</v>
      </c>
      <c r="C34" s="8"/>
      <c r="D34" s="8" t="s">
        <v>121</v>
      </c>
      <c r="E34" s="8"/>
      <c r="F34" s="8" t="s">
        <v>518</v>
      </c>
      <c r="G34" s="8"/>
      <c r="H34" s="8"/>
      <c r="I34" s="8"/>
      <c r="J34" s="8"/>
      <c r="K34" s="8"/>
      <c r="L34" s="15"/>
      <c r="M34" s="8"/>
      <c r="N34" s="8"/>
    </row>
    <row r="35" ht="25.05" customHeight="1" spans="1:14">
      <c r="A35" s="14" t="s">
        <v>495</v>
      </c>
      <c r="B35" s="8" t="s">
        <v>280</v>
      </c>
      <c r="C35" s="8"/>
      <c r="D35" s="8" t="s">
        <v>132</v>
      </c>
      <c r="E35" s="8"/>
      <c r="F35" s="8" t="s">
        <v>519</v>
      </c>
      <c r="G35" s="8"/>
      <c r="H35" s="8"/>
      <c r="I35" s="8"/>
      <c r="J35" s="8"/>
      <c r="K35" s="8"/>
      <c r="L35" s="15"/>
      <c r="M35" s="8"/>
      <c r="N35" s="8"/>
    </row>
    <row r="36" ht="25.05" customHeight="1" spans="1:14">
      <c r="A36" s="14" t="s">
        <v>495</v>
      </c>
      <c r="B36" s="8" t="s">
        <v>280</v>
      </c>
      <c r="C36" s="8"/>
      <c r="D36" s="8" t="s">
        <v>132</v>
      </c>
      <c r="E36" s="8"/>
      <c r="F36" s="8" t="s">
        <v>520</v>
      </c>
      <c r="G36" s="8"/>
      <c r="H36" s="8"/>
      <c r="I36" s="8"/>
      <c r="J36" s="8"/>
      <c r="K36" s="8"/>
      <c r="L36" s="15"/>
      <c r="M36" s="8"/>
      <c r="N36" s="8"/>
    </row>
    <row r="37" ht="25.05" customHeight="1" spans="1:14">
      <c r="A37" s="14" t="s">
        <v>495</v>
      </c>
      <c r="B37" s="8" t="s">
        <v>280</v>
      </c>
      <c r="C37" s="8"/>
      <c r="D37" s="8" t="s">
        <v>132</v>
      </c>
      <c r="E37" s="8"/>
      <c r="F37" s="8" t="s">
        <v>521</v>
      </c>
      <c r="G37" s="8"/>
      <c r="H37" s="8"/>
      <c r="I37" s="8"/>
      <c r="J37" s="8"/>
      <c r="K37" s="8"/>
      <c r="L37" s="15"/>
      <c r="M37" s="8"/>
      <c r="N37" s="8"/>
    </row>
    <row r="38" ht="25.05" customHeight="1" spans="1:14">
      <c r="A38" s="14" t="s">
        <v>495</v>
      </c>
      <c r="B38" s="8" t="s">
        <v>280</v>
      </c>
      <c r="C38" s="8"/>
      <c r="D38" s="8" t="s">
        <v>132</v>
      </c>
      <c r="E38" s="8"/>
      <c r="F38" s="8" t="s">
        <v>522</v>
      </c>
      <c r="G38" s="8"/>
      <c r="H38" s="8"/>
      <c r="I38" s="8"/>
      <c r="J38" s="8"/>
      <c r="K38" s="8"/>
      <c r="L38" s="15"/>
      <c r="M38" s="8"/>
      <c r="N38" s="8"/>
    </row>
    <row r="39" ht="25.05" customHeight="1" spans="1:14">
      <c r="A39" s="14" t="s">
        <v>495</v>
      </c>
      <c r="B39" s="8" t="s">
        <v>280</v>
      </c>
      <c r="C39" s="8"/>
      <c r="D39" s="8" t="s">
        <v>132</v>
      </c>
      <c r="E39" s="8"/>
      <c r="F39" s="8" t="s">
        <v>523</v>
      </c>
      <c r="G39" s="8"/>
      <c r="H39" s="8"/>
      <c r="I39" s="8"/>
      <c r="J39" s="8"/>
      <c r="K39" s="8"/>
      <c r="L39" s="15"/>
      <c r="M39" s="8"/>
      <c r="N39" s="8"/>
    </row>
    <row r="40" ht="25.05" customHeight="1" spans="1:14">
      <c r="A40" s="14" t="s">
        <v>495</v>
      </c>
      <c r="B40" s="8" t="s">
        <v>280</v>
      </c>
      <c r="C40" s="8"/>
      <c r="D40" s="8" t="s">
        <v>132</v>
      </c>
      <c r="E40" s="8"/>
      <c r="F40" s="8" t="s">
        <v>524</v>
      </c>
      <c r="G40" s="8"/>
      <c r="H40" s="8"/>
      <c r="I40" s="8"/>
      <c r="J40" s="8"/>
      <c r="K40" s="8"/>
      <c r="L40" s="15"/>
      <c r="M40" s="8"/>
      <c r="N40" s="8"/>
    </row>
    <row r="41" ht="25.05" customHeight="1" spans="1:14">
      <c r="A41" s="14" t="s">
        <v>495</v>
      </c>
      <c r="B41" s="8" t="s">
        <v>280</v>
      </c>
      <c r="C41" s="8"/>
      <c r="D41" s="8" t="s">
        <v>132</v>
      </c>
      <c r="E41" s="8"/>
      <c r="F41" s="8" t="s">
        <v>525</v>
      </c>
      <c r="G41" s="8"/>
      <c r="H41" s="8"/>
      <c r="I41" s="8"/>
      <c r="J41" s="8"/>
      <c r="K41" s="8"/>
      <c r="L41" s="15"/>
      <c r="M41" s="8"/>
      <c r="N41" s="8"/>
    </row>
    <row r="42" ht="25.05" customHeight="1" spans="1:14">
      <c r="A42" s="14" t="s">
        <v>495</v>
      </c>
      <c r="B42" s="8" t="s">
        <v>287</v>
      </c>
      <c r="C42" s="8"/>
      <c r="D42" s="8" t="s">
        <v>288</v>
      </c>
      <c r="E42" s="8"/>
      <c r="F42" s="8" t="s">
        <v>526</v>
      </c>
      <c r="G42" s="8"/>
      <c r="H42" s="8"/>
      <c r="I42" s="8"/>
      <c r="J42" s="8"/>
      <c r="K42" s="8"/>
      <c r="L42" s="15"/>
      <c r="M42" s="8"/>
      <c r="N42" s="8"/>
    </row>
    <row r="43" ht="25.05" customHeight="1" spans="1:14">
      <c r="A43" s="14" t="s">
        <v>495</v>
      </c>
      <c r="B43" s="8" t="s">
        <v>287</v>
      </c>
      <c r="C43" s="8"/>
      <c r="D43" s="8" t="s">
        <v>288</v>
      </c>
      <c r="E43" s="8"/>
      <c r="F43" s="8" t="s">
        <v>527</v>
      </c>
      <c r="G43" s="8"/>
      <c r="H43" s="8"/>
      <c r="I43" s="8"/>
      <c r="J43" s="8"/>
      <c r="K43" s="8"/>
      <c r="L43" s="15"/>
      <c r="M43" s="8"/>
      <c r="N43" s="8"/>
    </row>
    <row r="44" ht="40.05" customHeight="1" spans="1:14">
      <c r="A44" s="14" t="s">
        <v>495</v>
      </c>
      <c r="B44" s="8" t="s">
        <v>287</v>
      </c>
      <c r="C44" s="8"/>
      <c r="D44" s="8" t="s">
        <v>288</v>
      </c>
      <c r="E44" s="8"/>
      <c r="F44" s="8" t="s">
        <v>528</v>
      </c>
      <c r="G44" s="8"/>
      <c r="H44" s="8"/>
      <c r="I44" s="8"/>
      <c r="J44" s="8"/>
      <c r="K44" s="8"/>
      <c r="L44" s="15"/>
      <c r="M44" s="8"/>
      <c r="N44" s="8"/>
    </row>
    <row r="45" ht="25.05" customHeight="1" spans="1:14">
      <c r="A45" s="14" t="s">
        <v>495</v>
      </c>
      <c r="B45" s="8" t="s">
        <v>287</v>
      </c>
      <c r="C45" s="8"/>
      <c r="D45" s="8" t="s">
        <v>288</v>
      </c>
      <c r="E45" s="8"/>
      <c r="F45" s="8" t="s">
        <v>529</v>
      </c>
      <c r="G45" s="8"/>
      <c r="H45" s="8"/>
      <c r="I45" s="8"/>
      <c r="J45" s="8"/>
      <c r="K45" s="8"/>
      <c r="L45" s="15"/>
      <c r="M45" s="8"/>
      <c r="N45" s="8"/>
    </row>
    <row r="46" ht="25.05" customHeight="1" spans="1:14">
      <c r="A46" s="14" t="s">
        <v>495</v>
      </c>
      <c r="B46" s="8" t="s">
        <v>287</v>
      </c>
      <c r="C46" s="8"/>
      <c r="D46" s="8" t="s">
        <v>288</v>
      </c>
      <c r="E46" s="8"/>
      <c r="F46" s="8" t="s">
        <v>530</v>
      </c>
      <c r="G46" s="8"/>
      <c r="H46" s="8"/>
      <c r="I46" s="8"/>
      <c r="J46" s="8"/>
      <c r="K46" s="8"/>
      <c r="L46" s="15"/>
      <c r="M46" s="8"/>
      <c r="N46" s="8"/>
    </row>
    <row r="47" ht="25.05" customHeight="1" spans="1:14">
      <c r="A47" s="14" t="s">
        <v>495</v>
      </c>
      <c r="B47" s="8" t="s">
        <v>287</v>
      </c>
      <c r="C47" s="8"/>
      <c r="D47" s="8" t="s">
        <v>335</v>
      </c>
      <c r="E47" s="8"/>
      <c r="F47" s="8" t="s">
        <v>531</v>
      </c>
      <c r="G47" s="8"/>
      <c r="H47" s="8"/>
      <c r="I47" s="8"/>
      <c r="J47" s="8"/>
      <c r="K47" s="8"/>
      <c r="L47" s="15"/>
      <c r="M47" s="8"/>
      <c r="N47" s="8"/>
    </row>
    <row r="48" ht="25.05" customHeight="1" spans="1:14">
      <c r="A48" s="14" t="s">
        <v>495</v>
      </c>
      <c r="B48" s="8" t="s">
        <v>287</v>
      </c>
      <c r="C48" s="8"/>
      <c r="D48" s="8" t="s">
        <v>335</v>
      </c>
      <c r="E48" s="8"/>
      <c r="F48" s="8" t="s">
        <v>532</v>
      </c>
      <c r="G48" s="8"/>
      <c r="H48" s="8"/>
      <c r="I48" s="8"/>
      <c r="J48" s="8"/>
      <c r="K48" s="8"/>
      <c r="L48" s="15"/>
      <c r="M48" s="8"/>
      <c r="N48" s="8"/>
    </row>
    <row r="49" ht="25.05" customHeight="1" spans="1:14">
      <c r="A49" s="14" t="s">
        <v>495</v>
      </c>
      <c r="B49" s="8" t="s">
        <v>293</v>
      </c>
      <c r="C49" s="8"/>
      <c r="D49" s="8" t="s">
        <v>294</v>
      </c>
      <c r="E49" s="8"/>
      <c r="F49" s="8" t="s">
        <v>533</v>
      </c>
      <c r="G49" s="8"/>
      <c r="H49" s="8"/>
      <c r="I49" s="15"/>
      <c r="J49" s="8"/>
      <c r="K49" s="8"/>
      <c r="L49" s="15"/>
      <c r="M49" s="8"/>
      <c r="N49" s="8"/>
    </row>
    <row r="50" ht="25.05" customHeight="1" spans="1:14">
      <c r="A50" s="14" t="s">
        <v>495</v>
      </c>
      <c r="B50" s="8" t="s">
        <v>293</v>
      </c>
      <c r="C50" s="8"/>
      <c r="D50" s="8" t="s">
        <v>294</v>
      </c>
      <c r="E50" s="8"/>
      <c r="F50" s="8" t="s">
        <v>534</v>
      </c>
      <c r="G50" s="8"/>
      <c r="H50" s="8"/>
      <c r="I50" s="15"/>
      <c r="J50" s="8"/>
      <c r="K50" s="8"/>
      <c r="L50" s="15"/>
      <c r="M50" s="8"/>
      <c r="N50" s="8"/>
    </row>
    <row r="51" ht="25.05" customHeight="1" spans="1:14">
      <c r="A51" s="4" t="s">
        <v>193</v>
      </c>
      <c r="B51" s="4"/>
      <c r="C51" s="4"/>
      <c r="D51" s="4"/>
      <c r="E51" s="4"/>
      <c r="F51" s="4"/>
      <c r="G51" s="4"/>
      <c r="H51" s="4"/>
      <c r="I51" s="4"/>
      <c r="J51" s="4">
        <v>100</v>
      </c>
      <c r="K51" s="16"/>
      <c r="L51" s="16"/>
      <c r="M51" s="17"/>
      <c r="N51" s="4"/>
    </row>
  </sheetData>
  <mergeCells count="9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F17:G17"/>
    <mergeCell ref="F18:G18"/>
    <mergeCell ref="F19:G19"/>
    <mergeCell ref="D20:E20"/>
    <mergeCell ref="F20:G20"/>
    <mergeCell ref="D21:E21"/>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 ref="A51:I51"/>
    <mergeCell ref="A17:A50"/>
    <mergeCell ref="A1:N3"/>
    <mergeCell ref="A8:B11"/>
    <mergeCell ref="A14:B15"/>
    <mergeCell ref="B17:C21"/>
    <mergeCell ref="D17:E19"/>
    <mergeCell ref="B49:C50"/>
    <mergeCell ref="D49:E50"/>
    <mergeCell ref="B22:C41"/>
    <mergeCell ref="D22:E29"/>
    <mergeCell ref="D30:E34"/>
    <mergeCell ref="D35:E41"/>
    <mergeCell ref="B42:C48"/>
    <mergeCell ref="D42:E46"/>
    <mergeCell ref="D47:E48"/>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1"/>
  <sheetViews>
    <sheetView workbookViewId="0">
      <selection activeCell="Q9" sqref="Q9"/>
    </sheetView>
  </sheetViews>
  <sheetFormatPr defaultColWidth="8.93518518518519" defaultRowHeight="14.4"/>
  <cols>
    <col min="2" max="2" width="11.0648148148148" customWidth="1"/>
    <col min="3" max="3" width="12.9351851851852" customWidth="1"/>
    <col min="4" max="5" width="7.7962962962963" customWidth="1"/>
    <col min="6" max="6" width="15.7962962962963" customWidth="1"/>
    <col min="7" max="7" width="7.60185185185185" customWidth="1"/>
    <col min="8" max="9" width="8.7962962962963" customWidth="1"/>
    <col min="10" max="10" width="6.60185185185185" customWidth="1"/>
    <col min="11" max="11" width="8.7962962962963" customWidth="1"/>
    <col min="12" max="12" width="11.0648148148148" customWidth="1"/>
    <col min="13" max="13" width="8.7962962962963" style="1" customWidth="1"/>
    <col min="14" max="14" width="12.0648148148148" customWidth="1"/>
  </cols>
  <sheetData>
    <row r="1" spans="1:14">
      <c r="A1" s="2" t="s">
        <v>263</v>
      </c>
      <c r="B1" s="2"/>
      <c r="C1" s="2"/>
      <c r="D1" s="2"/>
      <c r="E1" s="2"/>
      <c r="F1" s="2"/>
      <c r="G1" s="2"/>
      <c r="H1" s="2"/>
      <c r="I1" s="2"/>
      <c r="J1" s="2"/>
      <c r="K1" s="2"/>
      <c r="L1" s="2"/>
      <c r="M1" s="2"/>
      <c r="N1" s="2"/>
    </row>
    <row r="2" spans="1:14">
      <c r="A2" s="2"/>
      <c r="B2" s="2"/>
      <c r="C2" s="2"/>
      <c r="D2" s="2"/>
      <c r="E2" s="2"/>
      <c r="F2" s="2"/>
      <c r="G2" s="2"/>
      <c r="H2" s="2"/>
      <c r="I2" s="2"/>
      <c r="J2" s="2"/>
      <c r="K2" s="2"/>
      <c r="L2" s="2"/>
      <c r="M2" s="2"/>
      <c r="N2" s="2"/>
    </row>
    <row r="3" ht="24" customHeight="1" spans="1:14">
      <c r="A3" s="2"/>
      <c r="B3" s="2"/>
      <c r="C3" s="2"/>
      <c r="D3" s="2"/>
      <c r="E3" s="2"/>
      <c r="F3" s="2"/>
      <c r="G3" s="2"/>
      <c r="H3" s="2"/>
      <c r="I3" s="2"/>
      <c r="J3" s="2"/>
      <c r="K3" s="2"/>
      <c r="L3" s="2"/>
      <c r="M3" s="2"/>
      <c r="N3" s="2"/>
    </row>
    <row r="4" ht="25.05" customHeight="1" spans="1:14">
      <c r="A4" s="3" t="s">
        <v>21</v>
      </c>
      <c r="B4" s="3"/>
      <c r="C4" s="3"/>
      <c r="D4" s="3"/>
      <c r="E4" s="3"/>
      <c r="F4" s="3"/>
      <c r="G4" s="3"/>
      <c r="H4" s="3"/>
      <c r="I4" s="3"/>
      <c r="J4" s="3"/>
      <c r="K4" s="3"/>
      <c r="L4" s="3"/>
      <c r="M4" s="3"/>
      <c r="N4" s="3"/>
    </row>
    <row r="5" ht="25.05" customHeight="1" spans="1:14">
      <c r="A5" s="4" t="s">
        <v>245</v>
      </c>
      <c r="B5" s="4"/>
      <c r="C5" s="4" t="s">
        <v>492</v>
      </c>
      <c r="D5" s="4"/>
      <c r="E5" s="4"/>
      <c r="F5" s="4"/>
      <c r="G5" s="4"/>
      <c r="H5" s="4"/>
      <c r="I5" s="4"/>
      <c r="J5" s="4"/>
      <c r="K5" s="4"/>
      <c r="L5" s="4"/>
      <c r="M5" s="4"/>
      <c r="N5" s="4"/>
    </row>
    <row r="6" ht="25.05" customHeight="1" spans="1:14">
      <c r="A6" s="4" t="s">
        <v>246</v>
      </c>
      <c r="B6" s="4"/>
      <c r="C6" s="5" t="s">
        <v>493</v>
      </c>
      <c r="D6" s="5"/>
      <c r="E6" s="5"/>
      <c r="F6" s="5"/>
      <c r="G6" s="5"/>
      <c r="H6" s="5"/>
      <c r="I6" s="4" t="s">
        <v>264</v>
      </c>
      <c r="J6" s="4"/>
      <c r="K6" s="4" t="s">
        <v>494</v>
      </c>
      <c r="L6" s="4"/>
      <c r="M6" s="4"/>
      <c r="N6" s="4"/>
    </row>
    <row r="7" ht="25.05" customHeight="1" spans="1:14">
      <c r="A7" s="4"/>
      <c r="B7" s="4"/>
      <c r="C7" s="4"/>
      <c r="D7" s="4"/>
      <c r="E7" s="4" t="s">
        <v>24</v>
      </c>
      <c r="F7" s="4"/>
      <c r="G7" s="4" t="s">
        <v>25</v>
      </c>
      <c r="H7" s="4"/>
      <c r="I7" s="4" t="s">
        <v>26</v>
      </c>
      <c r="J7" s="4"/>
      <c r="K7" s="4" t="s">
        <v>57</v>
      </c>
      <c r="L7" s="4" t="s">
        <v>265</v>
      </c>
      <c r="M7" s="6" t="s">
        <v>28</v>
      </c>
      <c r="N7" s="7"/>
    </row>
    <row r="8" ht="25.05" customHeight="1" spans="1:14">
      <c r="A8" s="8" t="s">
        <v>247</v>
      </c>
      <c r="B8" s="8"/>
      <c r="C8" s="4" t="s">
        <v>267</v>
      </c>
      <c r="D8" s="4"/>
      <c r="E8" s="4"/>
      <c r="F8" s="4"/>
      <c r="G8" s="4"/>
      <c r="H8" s="4"/>
      <c r="I8" s="4"/>
      <c r="J8" s="4"/>
      <c r="K8" s="4"/>
      <c r="L8" s="9"/>
      <c r="M8" s="10"/>
      <c r="N8" s="11"/>
    </row>
    <row r="9" ht="25.05" customHeight="1" spans="1:14">
      <c r="A9" s="8" t="s">
        <v>247</v>
      </c>
      <c r="B9" s="8"/>
      <c r="C9" s="4" t="s">
        <v>269</v>
      </c>
      <c r="D9" s="4"/>
      <c r="E9" s="4"/>
      <c r="F9" s="4"/>
      <c r="G9" s="4"/>
      <c r="H9" s="4"/>
      <c r="I9" s="4"/>
      <c r="J9" s="4"/>
      <c r="K9" s="4"/>
      <c r="L9" s="9"/>
      <c r="M9" s="10"/>
      <c r="N9" s="11"/>
    </row>
    <row r="10" ht="25.05" customHeight="1" spans="1:14">
      <c r="A10" s="8" t="s">
        <v>247</v>
      </c>
      <c r="B10" s="8"/>
      <c r="C10" s="4" t="s">
        <v>255</v>
      </c>
      <c r="D10" s="4"/>
      <c r="E10" s="4"/>
      <c r="F10" s="4"/>
      <c r="G10" s="4"/>
      <c r="H10" s="4"/>
      <c r="I10" s="4"/>
      <c r="J10" s="4"/>
      <c r="K10" s="4"/>
      <c r="L10" s="9"/>
      <c r="M10" s="10"/>
      <c r="N10" s="11"/>
    </row>
    <row r="11" ht="25.05" customHeight="1" spans="1:14">
      <c r="A11" s="8" t="s">
        <v>247</v>
      </c>
      <c r="B11" s="8"/>
      <c r="C11" s="4" t="s">
        <v>256</v>
      </c>
      <c r="D11" s="4"/>
      <c r="E11" s="4"/>
      <c r="F11" s="4"/>
      <c r="G11" s="4"/>
      <c r="H11" s="4"/>
      <c r="I11" s="4"/>
      <c r="J11" s="4"/>
      <c r="K11" s="4"/>
      <c r="L11" s="9"/>
      <c r="M11" s="10"/>
      <c r="N11" s="11"/>
    </row>
    <row r="12" ht="25.05" customHeight="1" spans="1:14">
      <c r="A12" s="6"/>
      <c r="B12" s="12"/>
      <c r="C12" s="12"/>
      <c r="D12" s="12"/>
      <c r="E12" s="12"/>
      <c r="F12" s="12"/>
      <c r="G12" s="12"/>
      <c r="H12" s="12"/>
      <c r="I12" s="12"/>
      <c r="J12" s="12"/>
      <c r="K12" s="12"/>
      <c r="L12" s="12"/>
      <c r="M12" s="12"/>
      <c r="N12" s="7"/>
    </row>
    <row r="13" ht="25.05" customHeight="1" spans="1:14">
      <c r="A13" s="8" t="s">
        <v>29</v>
      </c>
      <c r="B13" s="8"/>
      <c r="C13" s="8"/>
      <c r="D13" s="8"/>
      <c r="E13" s="8"/>
      <c r="F13" s="8"/>
      <c r="G13" s="8"/>
      <c r="H13" s="8"/>
      <c r="I13" s="8"/>
      <c r="J13" s="8"/>
      <c r="K13" s="8"/>
      <c r="L13" s="8"/>
      <c r="M13" s="8"/>
      <c r="N13" s="8"/>
    </row>
    <row r="14" ht="25.05" customHeight="1" spans="1:14">
      <c r="A14" s="4" t="s">
        <v>271</v>
      </c>
      <c r="B14" s="4"/>
      <c r="C14" s="4" t="s">
        <v>51</v>
      </c>
      <c r="D14" s="4"/>
      <c r="E14" s="4"/>
      <c r="F14" s="4"/>
      <c r="G14" s="4"/>
      <c r="H14" s="4"/>
      <c r="I14" s="4" t="s">
        <v>52</v>
      </c>
      <c r="J14" s="4"/>
      <c r="K14" s="4"/>
      <c r="L14" s="4"/>
      <c r="M14" s="4"/>
      <c r="N14" s="4"/>
    </row>
    <row r="15" ht="55.25" customHeight="1" spans="1:14">
      <c r="A15" s="4"/>
      <c r="B15" s="4"/>
      <c r="C15" s="13"/>
      <c r="D15" s="13"/>
      <c r="E15" s="13"/>
      <c r="F15" s="13"/>
      <c r="G15" s="13"/>
      <c r="H15" s="13"/>
      <c r="I15" s="13"/>
      <c r="J15" s="13"/>
      <c r="K15" s="13"/>
      <c r="L15" s="13"/>
      <c r="M15" s="13"/>
      <c r="N15" s="13"/>
    </row>
    <row r="16" ht="36" customHeight="1" spans="1:14">
      <c r="A16" s="4"/>
      <c r="B16" s="4" t="s">
        <v>59</v>
      </c>
      <c r="C16" s="4"/>
      <c r="D16" s="4" t="s">
        <v>60</v>
      </c>
      <c r="E16" s="4"/>
      <c r="F16" s="4" t="s">
        <v>61</v>
      </c>
      <c r="G16" s="4"/>
      <c r="H16" s="8" t="s">
        <v>274</v>
      </c>
      <c r="I16" s="8" t="s">
        <v>55</v>
      </c>
      <c r="J16" s="4" t="s">
        <v>57</v>
      </c>
      <c r="K16" s="4" t="s">
        <v>56</v>
      </c>
      <c r="L16" s="4" t="s">
        <v>58</v>
      </c>
      <c r="M16" s="8" t="s">
        <v>28</v>
      </c>
      <c r="N16" s="8" t="s">
        <v>29</v>
      </c>
    </row>
    <row r="17" ht="25.05" customHeight="1" spans="1:14">
      <c r="A17" s="14" t="s">
        <v>495</v>
      </c>
      <c r="B17" s="8" t="s">
        <v>142</v>
      </c>
      <c r="C17" s="8"/>
      <c r="D17" s="8" t="s">
        <v>276</v>
      </c>
      <c r="E17" s="8"/>
      <c r="F17" s="8" t="s">
        <v>496</v>
      </c>
      <c r="G17" s="8"/>
      <c r="H17" s="8"/>
      <c r="I17" s="8"/>
      <c r="J17" s="8"/>
      <c r="K17" s="8"/>
      <c r="L17" s="15"/>
      <c r="M17" s="8"/>
      <c r="N17" s="8"/>
    </row>
    <row r="18" ht="25.05" customHeight="1" spans="1:14">
      <c r="A18" s="14" t="s">
        <v>495</v>
      </c>
      <c r="B18" s="8" t="s">
        <v>142</v>
      </c>
      <c r="C18" s="8"/>
      <c r="D18" s="8" t="s">
        <v>276</v>
      </c>
      <c r="E18" s="8"/>
      <c r="F18" s="8" t="s">
        <v>498</v>
      </c>
      <c r="G18" s="8"/>
      <c r="H18" s="8"/>
      <c r="I18" s="8"/>
      <c r="J18" s="8"/>
      <c r="K18" s="8"/>
      <c r="L18" s="15"/>
      <c r="M18" s="8"/>
      <c r="N18" s="8"/>
    </row>
    <row r="19" ht="25.05" customHeight="1" spans="1:14">
      <c r="A19" s="14" t="s">
        <v>495</v>
      </c>
      <c r="B19" s="8" t="s">
        <v>142</v>
      </c>
      <c r="C19" s="8"/>
      <c r="D19" s="8" t="s">
        <v>276</v>
      </c>
      <c r="E19" s="8"/>
      <c r="F19" s="8" t="s">
        <v>500</v>
      </c>
      <c r="G19" s="8"/>
      <c r="H19" s="8"/>
      <c r="I19" s="8"/>
      <c r="J19" s="8"/>
      <c r="K19" s="8"/>
      <c r="L19" s="15"/>
      <c r="M19" s="8"/>
      <c r="N19" s="8"/>
    </row>
    <row r="20" ht="25.05" customHeight="1" spans="1:14">
      <c r="A20" s="14" t="s">
        <v>495</v>
      </c>
      <c r="B20" s="8" t="s">
        <v>142</v>
      </c>
      <c r="C20" s="8"/>
      <c r="D20" s="8" t="s">
        <v>480</v>
      </c>
      <c r="E20" s="8"/>
      <c r="F20" s="8" t="s">
        <v>502</v>
      </c>
      <c r="G20" s="8"/>
      <c r="H20" s="8"/>
      <c r="I20" s="8"/>
      <c r="J20" s="8"/>
      <c r="K20" s="8"/>
      <c r="L20" s="15"/>
      <c r="M20" s="8"/>
      <c r="N20" s="8"/>
    </row>
    <row r="21" ht="25.05" customHeight="1" spans="1:14">
      <c r="A21" s="14" t="s">
        <v>495</v>
      </c>
      <c r="B21" s="8" t="s">
        <v>142</v>
      </c>
      <c r="C21" s="8"/>
      <c r="D21" s="8" t="s">
        <v>482</v>
      </c>
      <c r="E21" s="8"/>
      <c r="F21" s="8" t="s">
        <v>504</v>
      </c>
      <c r="G21" s="8"/>
      <c r="H21" s="8"/>
      <c r="I21" s="8"/>
      <c r="J21" s="8"/>
      <c r="K21" s="8"/>
      <c r="L21" s="15"/>
      <c r="M21" s="8"/>
      <c r="N21" s="8"/>
    </row>
    <row r="22" ht="25.05" customHeight="1" spans="1:14">
      <c r="A22" s="14" t="s">
        <v>495</v>
      </c>
      <c r="B22" s="8" t="s">
        <v>280</v>
      </c>
      <c r="C22" s="8"/>
      <c r="D22" s="8" t="s">
        <v>91</v>
      </c>
      <c r="E22" s="8"/>
      <c r="F22" s="8" t="s">
        <v>506</v>
      </c>
      <c r="G22" s="8"/>
      <c r="H22" s="8"/>
      <c r="I22" s="8"/>
      <c r="J22" s="8"/>
      <c r="K22" s="8"/>
      <c r="L22" s="15"/>
      <c r="M22" s="8"/>
      <c r="N22" s="8"/>
    </row>
    <row r="23" ht="25.05" customHeight="1" spans="1:14">
      <c r="A23" s="14" t="s">
        <v>495</v>
      </c>
      <c r="B23" s="8" t="s">
        <v>280</v>
      </c>
      <c r="C23" s="8"/>
      <c r="D23" s="8" t="s">
        <v>91</v>
      </c>
      <c r="E23" s="8"/>
      <c r="F23" s="8" t="s">
        <v>507</v>
      </c>
      <c r="G23" s="8"/>
      <c r="H23" s="8"/>
      <c r="I23" s="8"/>
      <c r="J23" s="8"/>
      <c r="K23" s="8"/>
      <c r="L23" s="15"/>
      <c r="M23" s="8"/>
      <c r="N23" s="8"/>
    </row>
    <row r="24" ht="25.05" customHeight="1" spans="1:14">
      <c r="A24" s="14" t="s">
        <v>495</v>
      </c>
      <c r="B24" s="8" t="s">
        <v>280</v>
      </c>
      <c r="C24" s="8"/>
      <c r="D24" s="8" t="s">
        <v>91</v>
      </c>
      <c r="E24" s="8"/>
      <c r="F24" s="8" t="s">
        <v>508</v>
      </c>
      <c r="G24" s="8"/>
      <c r="H24" s="8"/>
      <c r="I24" s="8"/>
      <c r="J24" s="8"/>
      <c r="K24" s="8"/>
      <c r="L24" s="15"/>
      <c r="M24" s="8"/>
      <c r="N24" s="8"/>
    </row>
    <row r="25" ht="25.05" customHeight="1" spans="1:14">
      <c r="A25" s="14" t="s">
        <v>495</v>
      </c>
      <c r="B25" s="8" t="s">
        <v>280</v>
      </c>
      <c r="C25" s="8"/>
      <c r="D25" s="8" t="s">
        <v>91</v>
      </c>
      <c r="E25" s="8"/>
      <c r="F25" s="8" t="s">
        <v>509</v>
      </c>
      <c r="G25" s="8"/>
      <c r="H25" s="8"/>
      <c r="I25" s="8"/>
      <c r="J25" s="8"/>
      <c r="K25" s="8"/>
      <c r="L25" s="15"/>
      <c r="M25" s="8"/>
      <c r="N25" s="8"/>
    </row>
    <row r="26" ht="25.05" customHeight="1" spans="1:14">
      <c r="A26" s="14" t="s">
        <v>495</v>
      </c>
      <c r="B26" s="8" t="s">
        <v>280</v>
      </c>
      <c r="C26" s="8"/>
      <c r="D26" s="8" t="s">
        <v>91</v>
      </c>
      <c r="E26" s="8"/>
      <c r="F26" s="8" t="s">
        <v>510</v>
      </c>
      <c r="G26" s="8"/>
      <c r="H26" s="8"/>
      <c r="I26" s="8"/>
      <c r="J26" s="8"/>
      <c r="K26" s="8"/>
      <c r="L26" s="15"/>
      <c r="M26" s="8"/>
      <c r="N26" s="8"/>
    </row>
    <row r="27" ht="25.05" customHeight="1" spans="1:14">
      <c r="A27" s="14" t="s">
        <v>495</v>
      </c>
      <c r="B27" s="8" t="s">
        <v>280</v>
      </c>
      <c r="C27" s="8"/>
      <c r="D27" s="8" t="s">
        <v>91</v>
      </c>
      <c r="E27" s="8"/>
      <c r="F27" s="8" t="s">
        <v>511</v>
      </c>
      <c r="G27" s="8"/>
      <c r="H27" s="8"/>
      <c r="I27" s="8"/>
      <c r="J27" s="8"/>
      <c r="K27" s="8"/>
      <c r="L27" s="15"/>
      <c r="M27" s="8"/>
      <c r="N27" s="8"/>
    </row>
    <row r="28" ht="25.05" customHeight="1" spans="1:14">
      <c r="A28" s="14" t="s">
        <v>495</v>
      </c>
      <c r="B28" s="8" t="s">
        <v>280</v>
      </c>
      <c r="C28" s="8"/>
      <c r="D28" s="8" t="s">
        <v>91</v>
      </c>
      <c r="E28" s="8"/>
      <c r="F28" s="8" t="s">
        <v>512</v>
      </c>
      <c r="G28" s="8"/>
      <c r="H28" s="8"/>
      <c r="I28" s="8"/>
      <c r="J28" s="8"/>
      <c r="K28" s="8"/>
      <c r="L28" s="15"/>
      <c r="M28" s="8"/>
      <c r="N28" s="8"/>
    </row>
    <row r="29" ht="25.05" customHeight="1" spans="1:14">
      <c r="A29" s="14" t="s">
        <v>495</v>
      </c>
      <c r="B29" s="8" t="s">
        <v>280</v>
      </c>
      <c r="C29" s="8"/>
      <c r="D29" s="8" t="s">
        <v>91</v>
      </c>
      <c r="E29" s="8"/>
      <c r="F29" s="8" t="s">
        <v>513</v>
      </c>
      <c r="G29" s="8"/>
      <c r="H29" s="8"/>
      <c r="I29" s="8"/>
      <c r="J29" s="8"/>
      <c r="K29" s="8"/>
      <c r="L29" s="15"/>
      <c r="M29" s="8"/>
      <c r="N29" s="8"/>
    </row>
    <row r="30" ht="25.05" customHeight="1" spans="1:14">
      <c r="A30" s="14" t="s">
        <v>495</v>
      </c>
      <c r="B30" s="8" t="s">
        <v>280</v>
      </c>
      <c r="C30" s="8"/>
      <c r="D30" s="8" t="s">
        <v>121</v>
      </c>
      <c r="E30" s="8"/>
      <c r="F30" s="8" t="s">
        <v>514</v>
      </c>
      <c r="G30" s="8"/>
      <c r="H30" s="8"/>
      <c r="I30" s="8"/>
      <c r="J30" s="8"/>
      <c r="K30" s="8"/>
      <c r="L30" s="15"/>
      <c r="M30" s="8"/>
      <c r="N30" s="8"/>
    </row>
    <row r="31" ht="25.05" customHeight="1" spans="1:14">
      <c r="A31" s="14" t="s">
        <v>495</v>
      </c>
      <c r="B31" s="8" t="s">
        <v>280</v>
      </c>
      <c r="C31" s="8"/>
      <c r="D31" s="8" t="s">
        <v>121</v>
      </c>
      <c r="E31" s="8"/>
      <c r="F31" s="8" t="s">
        <v>515</v>
      </c>
      <c r="G31" s="8"/>
      <c r="H31" s="8"/>
      <c r="I31" s="8"/>
      <c r="J31" s="8"/>
      <c r="K31" s="8"/>
      <c r="L31" s="15"/>
      <c r="M31" s="8"/>
      <c r="N31" s="8"/>
    </row>
    <row r="32" ht="25.05" customHeight="1" spans="1:14">
      <c r="A32" s="14" t="s">
        <v>495</v>
      </c>
      <c r="B32" s="8" t="s">
        <v>280</v>
      </c>
      <c r="C32" s="8"/>
      <c r="D32" s="8" t="s">
        <v>121</v>
      </c>
      <c r="E32" s="8"/>
      <c r="F32" s="8" t="s">
        <v>516</v>
      </c>
      <c r="G32" s="8"/>
      <c r="H32" s="8"/>
      <c r="I32" s="8"/>
      <c r="J32" s="8"/>
      <c r="K32" s="8"/>
      <c r="L32" s="15"/>
      <c r="M32" s="8"/>
      <c r="N32" s="8"/>
    </row>
    <row r="33" ht="25.05" customHeight="1" spans="1:14">
      <c r="A33" s="14" t="s">
        <v>495</v>
      </c>
      <c r="B33" s="8" t="s">
        <v>280</v>
      </c>
      <c r="C33" s="8"/>
      <c r="D33" s="8" t="s">
        <v>121</v>
      </c>
      <c r="E33" s="8"/>
      <c r="F33" s="8" t="s">
        <v>517</v>
      </c>
      <c r="G33" s="8"/>
      <c r="H33" s="8"/>
      <c r="I33" s="8"/>
      <c r="J33" s="8"/>
      <c r="K33" s="8"/>
      <c r="L33" s="15"/>
      <c r="M33" s="8"/>
      <c r="N33" s="8"/>
    </row>
    <row r="34" ht="25.05" customHeight="1" spans="1:14">
      <c r="A34" s="14" t="s">
        <v>495</v>
      </c>
      <c r="B34" s="8" t="s">
        <v>280</v>
      </c>
      <c r="C34" s="8"/>
      <c r="D34" s="8" t="s">
        <v>121</v>
      </c>
      <c r="E34" s="8"/>
      <c r="F34" s="8" t="s">
        <v>518</v>
      </c>
      <c r="G34" s="8"/>
      <c r="H34" s="8"/>
      <c r="I34" s="8"/>
      <c r="J34" s="8"/>
      <c r="K34" s="8"/>
      <c r="L34" s="15"/>
      <c r="M34" s="8"/>
      <c r="N34" s="8"/>
    </row>
    <row r="35" ht="25.05" customHeight="1" spans="1:14">
      <c r="A35" s="14" t="s">
        <v>495</v>
      </c>
      <c r="B35" s="8" t="s">
        <v>280</v>
      </c>
      <c r="C35" s="8"/>
      <c r="D35" s="8" t="s">
        <v>132</v>
      </c>
      <c r="E35" s="8"/>
      <c r="F35" s="8" t="s">
        <v>519</v>
      </c>
      <c r="G35" s="8"/>
      <c r="H35" s="8"/>
      <c r="I35" s="8"/>
      <c r="J35" s="8"/>
      <c r="K35" s="8"/>
      <c r="L35" s="15"/>
      <c r="M35" s="8"/>
      <c r="N35" s="8"/>
    </row>
    <row r="36" ht="25.05" customHeight="1" spans="1:14">
      <c r="A36" s="14" t="s">
        <v>495</v>
      </c>
      <c r="B36" s="8" t="s">
        <v>280</v>
      </c>
      <c r="C36" s="8"/>
      <c r="D36" s="8" t="s">
        <v>132</v>
      </c>
      <c r="E36" s="8"/>
      <c r="F36" s="8" t="s">
        <v>520</v>
      </c>
      <c r="G36" s="8"/>
      <c r="H36" s="8"/>
      <c r="I36" s="8"/>
      <c r="J36" s="8"/>
      <c r="K36" s="8"/>
      <c r="L36" s="15"/>
      <c r="M36" s="8"/>
      <c r="N36" s="8"/>
    </row>
    <row r="37" ht="25.05" customHeight="1" spans="1:14">
      <c r="A37" s="14" t="s">
        <v>495</v>
      </c>
      <c r="B37" s="8" t="s">
        <v>280</v>
      </c>
      <c r="C37" s="8"/>
      <c r="D37" s="8" t="s">
        <v>132</v>
      </c>
      <c r="E37" s="8"/>
      <c r="F37" s="8" t="s">
        <v>521</v>
      </c>
      <c r="G37" s="8"/>
      <c r="H37" s="8"/>
      <c r="I37" s="8"/>
      <c r="J37" s="8"/>
      <c r="K37" s="8"/>
      <c r="L37" s="15"/>
      <c r="M37" s="8"/>
      <c r="N37" s="8"/>
    </row>
    <row r="38" ht="25.05" customHeight="1" spans="1:14">
      <c r="A38" s="14" t="s">
        <v>495</v>
      </c>
      <c r="B38" s="8" t="s">
        <v>280</v>
      </c>
      <c r="C38" s="8"/>
      <c r="D38" s="8" t="s">
        <v>132</v>
      </c>
      <c r="E38" s="8"/>
      <c r="F38" s="8" t="s">
        <v>522</v>
      </c>
      <c r="G38" s="8"/>
      <c r="H38" s="8"/>
      <c r="I38" s="8"/>
      <c r="J38" s="8"/>
      <c r="K38" s="8"/>
      <c r="L38" s="15"/>
      <c r="M38" s="8"/>
      <c r="N38" s="8"/>
    </row>
    <row r="39" ht="25.05" customHeight="1" spans="1:14">
      <c r="A39" s="14" t="s">
        <v>495</v>
      </c>
      <c r="B39" s="8" t="s">
        <v>280</v>
      </c>
      <c r="C39" s="8"/>
      <c r="D39" s="8" t="s">
        <v>132</v>
      </c>
      <c r="E39" s="8"/>
      <c r="F39" s="8" t="s">
        <v>523</v>
      </c>
      <c r="G39" s="8"/>
      <c r="H39" s="8"/>
      <c r="I39" s="8"/>
      <c r="J39" s="8"/>
      <c r="K39" s="8"/>
      <c r="L39" s="15"/>
      <c r="M39" s="8"/>
      <c r="N39" s="8"/>
    </row>
    <row r="40" ht="25.05" customHeight="1" spans="1:14">
      <c r="A40" s="14" t="s">
        <v>495</v>
      </c>
      <c r="B40" s="8" t="s">
        <v>280</v>
      </c>
      <c r="C40" s="8"/>
      <c r="D40" s="8" t="s">
        <v>132</v>
      </c>
      <c r="E40" s="8"/>
      <c r="F40" s="8" t="s">
        <v>524</v>
      </c>
      <c r="G40" s="8"/>
      <c r="H40" s="8"/>
      <c r="I40" s="8"/>
      <c r="J40" s="8"/>
      <c r="K40" s="8"/>
      <c r="L40" s="15"/>
      <c r="M40" s="8"/>
      <c r="N40" s="8"/>
    </row>
    <row r="41" ht="25.05" customHeight="1" spans="1:14">
      <c r="A41" s="14" t="s">
        <v>495</v>
      </c>
      <c r="B41" s="8" t="s">
        <v>280</v>
      </c>
      <c r="C41" s="8"/>
      <c r="D41" s="8" t="s">
        <v>132</v>
      </c>
      <c r="E41" s="8"/>
      <c r="F41" s="8" t="s">
        <v>525</v>
      </c>
      <c r="G41" s="8"/>
      <c r="H41" s="8"/>
      <c r="I41" s="8"/>
      <c r="J41" s="8"/>
      <c r="K41" s="8"/>
      <c r="L41" s="15"/>
      <c r="M41" s="8"/>
      <c r="N41" s="8"/>
    </row>
    <row r="42" ht="25.05" customHeight="1" spans="1:14">
      <c r="A42" s="14" t="s">
        <v>495</v>
      </c>
      <c r="B42" s="8" t="s">
        <v>287</v>
      </c>
      <c r="C42" s="8"/>
      <c r="D42" s="8" t="s">
        <v>288</v>
      </c>
      <c r="E42" s="8"/>
      <c r="F42" s="8" t="s">
        <v>526</v>
      </c>
      <c r="G42" s="8"/>
      <c r="H42" s="8"/>
      <c r="I42" s="8"/>
      <c r="J42" s="8"/>
      <c r="K42" s="8"/>
      <c r="L42" s="15"/>
      <c r="M42" s="8"/>
      <c r="N42" s="8"/>
    </row>
    <row r="43" ht="25.05" customHeight="1" spans="1:14">
      <c r="A43" s="14" t="s">
        <v>495</v>
      </c>
      <c r="B43" s="8" t="s">
        <v>287</v>
      </c>
      <c r="C43" s="8"/>
      <c r="D43" s="8" t="s">
        <v>288</v>
      </c>
      <c r="E43" s="8"/>
      <c r="F43" s="8" t="s">
        <v>527</v>
      </c>
      <c r="G43" s="8"/>
      <c r="H43" s="8"/>
      <c r="I43" s="8"/>
      <c r="J43" s="8"/>
      <c r="K43" s="8"/>
      <c r="L43" s="15"/>
      <c r="M43" s="8"/>
      <c r="N43" s="8"/>
    </row>
    <row r="44" ht="40.05" customHeight="1" spans="1:14">
      <c r="A44" s="14" t="s">
        <v>495</v>
      </c>
      <c r="B44" s="8" t="s">
        <v>287</v>
      </c>
      <c r="C44" s="8"/>
      <c r="D44" s="8" t="s">
        <v>288</v>
      </c>
      <c r="E44" s="8"/>
      <c r="F44" s="8" t="s">
        <v>528</v>
      </c>
      <c r="G44" s="8"/>
      <c r="H44" s="8"/>
      <c r="I44" s="8"/>
      <c r="J44" s="8"/>
      <c r="K44" s="8"/>
      <c r="L44" s="15"/>
      <c r="M44" s="8"/>
      <c r="N44" s="8"/>
    </row>
    <row r="45" ht="25.05" customHeight="1" spans="1:14">
      <c r="A45" s="14" t="s">
        <v>495</v>
      </c>
      <c r="B45" s="8" t="s">
        <v>287</v>
      </c>
      <c r="C45" s="8"/>
      <c r="D45" s="8" t="s">
        <v>288</v>
      </c>
      <c r="E45" s="8"/>
      <c r="F45" s="8" t="s">
        <v>529</v>
      </c>
      <c r="G45" s="8"/>
      <c r="H45" s="8"/>
      <c r="I45" s="8"/>
      <c r="J45" s="8"/>
      <c r="K45" s="8"/>
      <c r="L45" s="15"/>
      <c r="M45" s="8"/>
      <c r="N45" s="8"/>
    </row>
    <row r="46" ht="25.05" customHeight="1" spans="1:14">
      <c r="A46" s="14" t="s">
        <v>495</v>
      </c>
      <c r="B46" s="8" t="s">
        <v>287</v>
      </c>
      <c r="C46" s="8"/>
      <c r="D46" s="8" t="s">
        <v>288</v>
      </c>
      <c r="E46" s="8"/>
      <c r="F46" s="8" t="s">
        <v>530</v>
      </c>
      <c r="G46" s="8"/>
      <c r="H46" s="8"/>
      <c r="I46" s="8"/>
      <c r="J46" s="8"/>
      <c r="K46" s="8"/>
      <c r="L46" s="15"/>
      <c r="M46" s="8"/>
      <c r="N46" s="8"/>
    </row>
    <row r="47" ht="25.05" customHeight="1" spans="1:14">
      <c r="A47" s="14" t="s">
        <v>495</v>
      </c>
      <c r="B47" s="8" t="s">
        <v>287</v>
      </c>
      <c r="C47" s="8"/>
      <c r="D47" s="8" t="s">
        <v>335</v>
      </c>
      <c r="E47" s="8"/>
      <c r="F47" s="8" t="s">
        <v>531</v>
      </c>
      <c r="G47" s="8"/>
      <c r="H47" s="8"/>
      <c r="I47" s="8"/>
      <c r="J47" s="8"/>
      <c r="K47" s="8"/>
      <c r="L47" s="15"/>
      <c r="M47" s="8"/>
      <c r="N47" s="8"/>
    </row>
    <row r="48" ht="25.05" customHeight="1" spans="1:14">
      <c r="A48" s="14" t="s">
        <v>495</v>
      </c>
      <c r="B48" s="8" t="s">
        <v>287</v>
      </c>
      <c r="C48" s="8"/>
      <c r="D48" s="8" t="s">
        <v>335</v>
      </c>
      <c r="E48" s="8"/>
      <c r="F48" s="8" t="s">
        <v>532</v>
      </c>
      <c r="G48" s="8"/>
      <c r="H48" s="8"/>
      <c r="I48" s="8"/>
      <c r="J48" s="8"/>
      <c r="K48" s="8"/>
      <c r="L48" s="15"/>
      <c r="M48" s="8"/>
      <c r="N48" s="8"/>
    </row>
    <row r="49" ht="25.05" customHeight="1" spans="1:14">
      <c r="A49" s="14" t="s">
        <v>495</v>
      </c>
      <c r="B49" s="8" t="s">
        <v>293</v>
      </c>
      <c r="C49" s="8"/>
      <c r="D49" s="8" t="s">
        <v>294</v>
      </c>
      <c r="E49" s="8"/>
      <c r="F49" s="8" t="s">
        <v>533</v>
      </c>
      <c r="G49" s="8"/>
      <c r="H49" s="8"/>
      <c r="I49" s="15"/>
      <c r="J49" s="8"/>
      <c r="K49" s="8"/>
      <c r="L49" s="15"/>
      <c r="M49" s="8"/>
      <c r="N49" s="8"/>
    </row>
    <row r="50" ht="25.05" customHeight="1" spans="1:14">
      <c r="A50" s="14" t="s">
        <v>495</v>
      </c>
      <c r="B50" s="8" t="s">
        <v>293</v>
      </c>
      <c r="C50" s="8"/>
      <c r="D50" s="8" t="s">
        <v>294</v>
      </c>
      <c r="E50" s="8"/>
      <c r="F50" s="8" t="s">
        <v>534</v>
      </c>
      <c r="G50" s="8"/>
      <c r="H50" s="8"/>
      <c r="I50" s="15"/>
      <c r="J50" s="8"/>
      <c r="K50" s="8"/>
      <c r="L50" s="15"/>
      <c r="M50" s="8"/>
      <c r="N50" s="8"/>
    </row>
    <row r="51" ht="25.05" customHeight="1" spans="1:14">
      <c r="A51" s="4" t="s">
        <v>193</v>
      </c>
      <c r="B51" s="4"/>
      <c r="C51" s="4"/>
      <c r="D51" s="4"/>
      <c r="E51" s="4"/>
      <c r="F51" s="4"/>
      <c r="G51" s="4"/>
      <c r="H51" s="4"/>
      <c r="I51" s="4"/>
      <c r="J51" s="4">
        <v>100</v>
      </c>
      <c r="K51" s="16"/>
      <c r="L51" s="16"/>
      <c r="M51" s="17"/>
      <c r="N51" s="4"/>
    </row>
  </sheetData>
  <mergeCells count="95">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F17:G17"/>
    <mergeCell ref="F18:G18"/>
    <mergeCell ref="F19:G19"/>
    <mergeCell ref="D20:E20"/>
    <mergeCell ref="F20:G20"/>
    <mergeCell ref="D21:E21"/>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 ref="A51:I51"/>
    <mergeCell ref="A17:A50"/>
    <mergeCell ref="A1:N3"/>
    <mergeCell ref="A8:B11"/>
    <mergeCell ref="A14:B15"/>
    <mergeCell ref="B17:C21"/>
    <mergeCell ref="D17:E19"/>
    <mergeCell ref="B49:C50"/>
    <mergeCell ref="D49:E50"/>
    <mergeCell ref="B22:C41"/>
    <mergeCell ref="D22:E29"/>
    <mergeCell ref="D30:E34"/>
    <mergeCell ref="D35:E41"/>
    <mergeCell ref="B42:C48"/>
    <mergeCell ref="D42:E46"/>
    <mergeCell ref="D47:E4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20</vt:i4>
      </vt:variant>
    </vt:vector>
  </HeadingPairs>
  <TitlesOfParts>
    <vt:vector size="20" baseType="lpstr">
      <vt:lpstr>封面</vt:lpstr>
      <vt:lpstr>目录</vt:lpstr>
      <vt:lpstr>省级部门整体支出绩效自评表 (2)</vt:lpstr>
      <vt:lpstr>省级部门整体支出绩效自评表</vt:lpstr>
      <vt:lpstr>部门预算项目支出绩效自评结果汇总表</vt:lpstr>
      <vt:lpstr>国有林场改革发展补助</vt:lpstr>
      <vt:lpstr>林业草原行业管理费</vt:lpstr>
      <vt:lpstr>欠发达国有林场巩固提升</vt:lpstr>
      <vt:lpstr>自然保护地建设补助</vt:lpstr>
      <vt:lpstr>野生动植物保护及生物多样性保护补助</vt:lpstr>
      <vt:lpstr>森林保护修复项目</vt:lpstr>
      <vt:lpstr>林业草原支撑保障体系项目</vt:lpstr>
      <vt:lpstr>2024年中央林业草原改革发展资金（第四批）草原生态修复治理项</vt:lpstr>
      <vt:lpstr>国土绿化支出项目</vt:lpstr>
      <vt:lpstr>林业草原产业发展</vt:lpstr>
      <vt:lpstr>项目1</vt:lpstr>
      <vt:lpstr>省对市县转移支付绩效自评结果汇总表</vt:lpstr>
      <vt:lpstr>项目1（对下转移）</vt:lpstr>
      <vt:lpstr>项目2（对下转移）</vt:lpstr>
      <vt:lpstr>项目3（对下转移）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三土</cp:lastModifiedBy>
  <dcterms:created xsi:type="dcterms:W3CDTF">2018-12-06T00:45:00Z</dcterms:created>
  <cp:lastPrinted>2024-03-08T01:58:00Z</cp:lastPrinted>
  <dcterms:modified xsi:type="dcterms:W3CDTF">2026-07-09T02:18:14Z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19985DC8F4714EC9BD54B6B10CE48497_13</vt:lpwstr>
  </property>
  <property fmtid="{D5CDD505-2E9C-101B-9397-08002B2CF9AE}" pid="4" name="CalculationRule">
    <vt:i4>0</vt:i4>
  </property>
</Properties>
</file>